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zasulauks\"/>
    </mc:Choice>
  </mc:AlternateContent>
  <xr:revisionPtr revIDLastSave="0" documentId="13_ncr:1_{34069693-6FB0-4F7C-8027-42881E4BE9D1}" xr6:coauthVersionLast="45" xr6:coauthVersionMax="45" xr10:uidLastSave="{00000000-0000-0000-0000-000000000000}"/>
  <bookViews>
    <workbookView xWindow="-110" yWindow="-110" windowWidth="19420" windowHeight="10420" xr2:uid="{3D2365D5-7C84-405C-985E-56288C4B7B5B}"/>
  </bookViews>
  <sheets>
    <sheet name="Kopējie" sheetId="1" r:id="rId1"/>
    <sheet name="Viet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AA15" i="2"/>
  <c r="I15" i="2"/>
  <c r="AA17" i="2"/>
  <c r="I17" i="2"/>
  <c r="AA18" i="2"/>
  <c r="I18" i="2"/>
  <c r="AA14" i="2"/>
  <c r="I14" i="2"/>
  <c r="AA16" i="2"/>
  <c r="I16" i="2"/>
  <c r="AA4" i="2"/>
  <c r="I4" i="2"/>
  <c r="AA10" i="2"/>
  <c r="I10" i="2"/>
  <c r="AA3" i="2"/>
  <c r="I3" i="2"/>
  <c r="AA9" i="2"/>
  <c r="I9" i="2"/>
  <c r="AA11" i="2"/>
  <c r="I11" i="2"/>
  <c r="AA6" i="2"/>
  <c r="I6" i="2"/>
  <c r="AA7" i="2"/>
  <c r="I7" i="2"/>
  <c r="AA5" i="2"/>
  <c r="I5" i="2"/>
  <c r="AA8" i="2"/>
  <c r="I8" i="2"/>
  <c r="AA12" i="2"/>
  <c r="I12" i="2"/>
  <c r="Y4" i="1"/>
  <c r="Y5" i="1"/>
  <c r="Y6" i="1"/>
  <c r="Y7" i="1"/>
  <c r="Y8" i="1"/>
  <c r="Y9" i="1"/>
  <c r="Y10" i="1"/>
  <c r="Y11" i="1"/>
  <c r="Y12" i="1"/>
  <c r="Y14" i="1"/>
  <c r="Y15" i="1"/>
  <c r="Y16" i="1"/>
  <c r="Y17" i="1"/>
  <c r="Y18" i="1"/>
  <c r="Y3" i="1"/>
  <c r="G11" i="1"/>
  <c r="C21" i="1"/>
  <c r="G4" i="1"/>
  <c r="G5" i="1"/>
  <c r="G6" i="1"/>
  <c r="G7" i="1"/>
  <c r="G8" i="1"/>
  <c r="G9" i="1"/>
  <c r="G10" i="1"/>
  <c r="G12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<sst xmlns="http://schemas.openxmlformats.org/spreadsheetml/2006/main" count="209" uniqueCount="55">
  <si>
    <t xml:space="preserve">Komandas nosaukums </t>
  </si>
  <si>
    <t>Assa</t>
  </si>
  <si>
    <t>Ezīši</t>
  </si>
  <si>
    <t>#kaimiņubūšana</t>
  </si>
  <si>
    <t>Disciplīna</t>
  </si>
  <si>
    <t>Haļavščiki</t>
  </si>
  <si>
    <t>Uzkultās kājiņas</t>
  </si>
  <si>
    <t>Foršie radiņi</t>
  </si>
  <si>
    <t>4E Pārklājums</t>
  </si>
  <si>
    <t>Cinīši</t>
  </si>
  <si>
    <t>Space Penguins</t>
  </si>
  <si>
    <t>Bermudu vienstūris</t>
  </si>
  <si>
    <t>Sukulenti</t>
  </si>
  <si>
    <t>Bonobo</t>
  </si>
  <si>
    <t>SLK reloaded</t>
  </si>
  <si>
    <t xml:space="preserve">Kategorija </t>
  </si>
  <si>
    <t xml:space="preserve">Cilvēku skaits </t>
  </si>
  <si>
    <t>Amatieri</t>
  </si>
  <si>
    <t>PRO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</si>
  <si>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</si>
  <si>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</si>
  <si>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</si>
  <si>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</si>
  <si>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Latvijas ekspedīcijas fotogrāfiju uzdevums </t>
  </si>
  <si>
    <t>Ar pasažieru vilcienu</t>
  </si>
  <si>
    <t xml:space="preserve">Ar raibu kaķi </t>
  </si>
  <si>
    <t>Ar citu komandu</t>
  </si>
  <si>
    <t xml:space="preserve">Ar dalībnieci vārdā Santa </t>
  </si>
  <si>
    <t>Uz gulšņa</t>
  </si>
  <si>
    <t>Zem tilta</t>
  </si>
  <si>
    <t>Pie mājas, kurā dzīvojusi Zenta Mauriņa</t>
  </si>
  <si>
    <t xml:space="preserve">Pie stikla taras pieņemšanas punkta </t>
  </si>
  <si>
    <t>Tramvajā</t>
  </si>
  <si>
    <t xml:space="preserve">Ar uzviltiem gumijas zāpakiem, vismaz vienam dalībniekam </t>
  </si>
  <si>
    <t>KP uzdevumu kļūdas</t>
  </si>
  <si>
    <t xml:space="preserve">KP </t>
  </si>
  <si>
    <t>KP kļūdas</t>
  </si>
  <si>
    <t xml:space="preserve">Rīdzene fitness uzdevums (3p) </t>
  </si>
  <si>
    <t xml:space="preserve">Botāniskā dārza uzdevums (3p) </t>
  </si>
  <si>
    <t xml:space="preserve">KP uzdevumi (2p x 5 ?) </t>
  </si>
  <si>
    <t xml:space="preserve">Līgums </t>
  </si>
  <si>
    <t>KOPĀ</t>
  </si>
  <si>
    <t>x</t>
  </si>
  <si>
    <t>Nesteidzīgie</t>
  </si>
  <si>
    <t xml:space="preserve">Vieta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</si>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</sst>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0" fillId="0" borderId="10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1F59-A1D7-4C15-97D3-CE83AA7743AC}">
  <dimension ref="A1:Y21"/>
  <sheetViews>
    <sheetView tabSelected="1" zoomScale="70" zoomScaleNormal="70" workbookViewId="0">
      <selection activeCell="D23" sqref="D23"/>
    </sheetView>
  </sheetViews>
  <sheetFormatPr defaultRowHeight="14.5" x14ac:dyDescent="0.35"/>
  <cols>
    <col min="1" max="1" width="20.26953125" style="2" customWidth="1"/>
    <col min="2" max="16384" width="8.7265625" style="2"/>
  </cols>
  <sheetData>
    <row r="1" spans="1:25" ht="15" thickBot="1" x14ac:dyDescent="0.4">
      <c r="I1" s="3" t="s">
        <v>23</v>
      </c>
      <c r="J1" s="3"/>
      <c r="K1" s="3"/>
      <c r="L1" s="3"/>
      <c r="M1" s="3"/>
      <c r="N1" s="3"/>
      <c r="O1" s="3"/>
      <c r="P1" s="3"/>
      <c r="Q1" s="3"/>
      <c r="R1" s="3"/>
    </row>
    <row r="2" spans="1:25" s="27" customFormat="1" ht="64" thickBot="1" x14ac:dyDescent="0.35">
      <c r="A2" s="21" t="s">
        <v>0</v>
      </c>
      <c r="B2" s="22" t="s">
        <v>15</v>
      </c>
      <c r="C2" s="22" t="s">
        <v>16</v>
      </c>
      <c r="D2" s="23" t="s">
        <v>40</v>
      </c>
      <c r="E2" s="21" t="s">
        <v>19</v>
      </c>
      <c r="F2" s="22" t="s">
        <v>20</v>
      </c>
      <c r="G2" s="24" t="s">
        <v>21</v>
      </c>
      <c r="H2" s="23" t="s">
        <v>22</v>
      </c>
      <c r="I2" s="25" t="s">
        <v>24</v>
      </c>
      <c r="J2" s="26" t="s">
        <v>25</v>
      </c>
      <c r="K2" s="26" t="s">
        <v>26</v>
      </c>
      <c r="L2" s="26" t="s">
        <v>27</v>
      </c>
      <c r="M2" s="26" t="s">
        <v>28</v>
      </c>
      <c r="N2" s="26" t="s">
        <v>29</v>
      </c>
      <c r="O2" s="26" t="s">
        <v>30</v>
      </c>
      <c r="P2" s="26" t="s">
        <v>31</v>
      </c>
      <c r="Q2" s="26" t="s">
        <v>33</v>
      </c>
      <c r="R2" s="26" t="s">
        <v>32</v>
      </c>
      <c r="S2" s="24" t="s">
        <v>37</v>
      </c>
      <c r="T2" s="22" t="s">
        <v>38</v>
      </c>
      <c r="U2" s="21" t="s">
        <v>39</v>
      </c>
      <c r="V2" s="23" t="s">
        <v>34</v>
      </c>
      <c r="W2" s="22" t="s">
        <v>35</v>
      </c>
      <c r="X2" s="22" t="s">
        <v>36</v>
      </c>
      <c r="Y2" s="24" t="s">
        <v>41</v>
      </c>
    </row>
    <row r="3" spans="1:25" x14ac:dyDescent="0.35">
      <c r="A3" s="28" t="s">
        <v>1</v>
      </c>
      <c r="B3" s="29" t="s">
        <v>17</v>
      </c>
      <c r="C3" s="10">
        <v>2</v>
      </c>
      <c r="D3" s="11" t="s">
        <v>42</v>
      </c>
      <c r="E3" s="12">
        <v>0.4375</v>
      </c>
      <c r="F3" s="35">
        <v>0.53611111111111109</v>
      </c>
      <c r="G3" s="32">
        <f>F3-E3</f>
        <v>9.8611111111111094E-2</v>
      </c>
      <c r="H3" s="11">
        <v>0</v>
      </c>
      <c r="I3" s="14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3">
        <v>0</v>
      </c>
      <c r="T3" s="10">
        <v>0</v>
      </c>
      <c r="U3" s="14">
        <v>0</v>
      </c>
      <c r="V3" s="11">
        <v>0</v>
      </c>
      <c r="W3" s="10">
        <v>22</v>
      </c>
      <c r="X3" s="10">
        <v>0</v>
      </c>
      <c r="Y3" s="13">
        <f>I3+J3+K3+L3+M3+N3+O3+P3+Q3+R3+S3+T3+U3+-V3+W3-X3-H3</f>
        <v>22</v>
      </c>
    </row>
    <row r="4" spans="1:25" x14ac:dyDescent="0.35">
      <c r="A4" s="28" t="s">
        <v>5</v>
      </c>
      <c r="B4" s="29" t="s">
        <v>17</v>
      </c>
      <c r="C4" s="10">
        <v>3</v>
      </c>
      <c r="D4" s="11" t="s">
        <v>42</v>
      </c>
      <c r="E4" s="12">
        <v>0.4375</v>
      </c>
      <c r="F4" s="35">
        <v>0.55277777777777781</v>
      </c>
      <c r="G4" s="32">
        <f t="shared" ref="G4:G18" si="0">F4-E4</f>
        <v>0.11527777777777781</v>
      </c>
      <c r="H4" s="11">
        <v>0</v>
      </c>
      <c r="I4" s="14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0</v>
      </c>
      <c r="S4" s="13">
        <v>0</v>
      </c>
      <c r="T4" s="10">
        <v>3</v>
      </c>
      <c r="U4" s="14">
        <v>8</v>
      </c>
      <c r="V4" s="11">
        <v>1</v>
      </c>
      <c r="W4" s="10">
        <v>32</v>
      </c>
      <c r="X4" s="10">
        <v>8</v>
      </c>
      <c r="Y4" s="13">
        <f t="shared" ref="Y4:Y18" si="1">I4+J4+K4+L4+M4+N4+O4+P4+Q4+R4+S4+T4+U4+-V4+W4-X4-H4</f>
        <v>43</v>
      </c>
    </row>
    <row r="5" spans="1:25" x14ac:dyDescent="0.35">
      <c r="A5" s="28" t="s">
        <v>6</v>
      </c>
      <c r="B5" s="29" t="s">
        <v>17</v>
      </c>
      <c r="C5" s="10">
        <v>2</v>
      </c>
      <c r="D5" s="11" t="s">
        <v>42</v>
      </c>
      <c r="E5" s="12">
        <v>0.4375</v>
      </c>
      <c r="F5" s="35">
        <v>0.56041666666666667</v>
      </c>
      <c r="G5" s="32">
        <f t="shared" si="0"/>
        <v>0.12291666666666667</v>
      </c>
      <c r="H5" s="11">
        <v>0</v>
      </c>
      <c r="I5" s="14">
        <v>1</v>
      </c>
      <c r="J5" s="10">
        <v>1</v>
      </c>
      <c r="K5" s="10">
        <v>1</v>
      </c>
      <c r="L5" s="10">
        <v>1</v>
      </c>
      <c r="M5" s="10">
        <v>0</v>
      </c>
      <c r="N5" s="10">
        <v>1</v>
      </c>
      <c r="O5" s="10">
        <v>1</v>
      </c>
      <c r="P5" s="10">
        <v>0</v>
      </c>
      <c r="Q5" s="10">
        <v>1</v>
      </c>
      <c r="R5" s="10">
        <v>1</v>
      </c>
      <c r="S5" s="13">
        <v>3</v>
      </c>
      <c r="T5" s="10">
        <v>3</v>
      </c>
      <c r="U5" s="14">
        <v>8</v>
      </c>
      <c r="V5" s="11">
        <v>1</v>
      </c>
      <c r="W5" s="10">
        <v>35</v>
      </c>
      <c r="X5" s="10">
        <v>0</v>
      </c>
      <c r="Y5" s="13">
        <f t="shared" si="1"/>
        <v>56</v>
      </c>
    </row>
    <row r="6" spans="1:25" x14ac:dyDescent="0.35">
      <c r="A6" s="28" t="s">
        <v>7</v>
      </c>
      <c r="B6" s="29" t="s">
        <v>17</v>
      </c>
      <c r="C6" s="10">
        <v>5</v>
      </c>
      <c r="D6" s="11" t="s">
        <v>42</v>
      </c>
      <c r="E6" s="12">
        <v>0.4375</v>
      </c>
      <c r="F6" s="35">
        <v>0.5625</v>
      </c>
      <c r="G6" s="32">
        <f t="shared" si="0"/>
        <v>0.125</v>
      </c>
      <c r="H6" s="11">
        <v>0</v>
      </c>
      <c r="I6" s="14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0</v>
      </c>
      <c r="R6" s="10">
        <v>0</v>
      </c>
      <c r="S6" s="13">
        <v>3</v>
      </c>
      <c r="T6" s="10">
        <v>0</v>
      </c>
      <c r="U6" s="14">
        <v>6</v>
      </c>
      <c r="V6" s="11">
        <v>2</v>
      </c>
      <c r="W6" s="10">
        <v>34</v>
      </c>
      <c r="X6" s="10">
        <v>0</v>
      </c>
      <c r="Y6" s="13">
        <f t="shared" si="1"/>
        <v>49</v>
      </c>
    </row>
    <row r="7" spans="1:25" x14ac:dyDescent="0.35">
      <c r="A7" s="28" t="s">
        <v>9</v>
      </c>
      <c r="B7" s="29" t="s">
        <v>17</v>
      </c>
      <c r="C7" s="10">
        <v>3</v>
      </c>
      <c r="D7" s="11" t="s">
        <v>42</v>
      </c>
      <c r="E7" s="12">
        <v>0.4375</v>
      </c>
      <c r="F7" s="35">
        <v>0.55347222222222225</v>
      </c>
      <c r="G7" s="32">
        <f t="shared" si="0"/>
        <v>0.11597222222222225</v>
      </c>
      <c r="H7" s="11">
        <v>0</v>
      </c>
      <c r="I7" s="14">
        <v>1</v>
      </c>
      <c r="J7" s="10">
        <v>0</v>
      </c>
      <c r="K7" s="10">
        <v>1</v>
      </c>
      <c r="L7" s="10">
        <v>1</v>
      </c>
      <c r="M7" s="10">
        <v>1</v>
      </c>
      <c r="N7" s="10">
        <v>1</v>
      </c>
      <c r="O7" s="10">
        <v>0</v>
      </c>
      <c r="P7" s="10">
        <v>1</v>
      </c>
      <c r="Q7" s="10">
        <v>1</v>
      </c>
      <c r="R7" s="10">
        <v>0</v>
      </c>
      <c r="S7" s="13">
        <v>0</v>
      </c>
      <c r="T7" s="10">
        <v>3</v>
      </c>
      <c r="U7" s="14">
        <v>4</v>
      </c>
      <c r="V7" s="11">
        <v>0</v>
      </c>
      <c r="W7" s="10">
        <v>40</v>
      </c>
      <c r="X7" s="10">
        <v>0</v>
      </c>
      <c r="Y7" s="13">
        <f t="shared" si="1"/>
        <v>54</v>
      </c>
    </row>
    <row r="8" spans="1:25" x14ac:dyDescent="0.35">
      <c r="A8" s="28" t="s">
        <v>11</v>
      </c>
      <c r="B8" s="29" t="s">
        <v>17</v>
      </c>
      <c r="C8" s="10">
        <v>1</v>
      </c>
      <c r="D8" s="11" t="s">
        <v>42</v>
      </c>
      <c r="E8" s="12">
        <v>0.4375</v>
      </c>
      <c r="F8" s="35">
        <v>0.56180555555555556</v>
      </c>
      <c r="G8" s="32">
        <f t="shared" si="0"/>
        <v>0.12430555555555556</v>
      </c>
      <c r="H8" s="11">
        <v>0</v>
      </c>
      <c r="I8" s="14">
        <v>0</v>
      </c>
      <c r="J8" s="10">
        <v>0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0</v>
      </c>
      <c r="Q8" s="10">
        <v>1</v>
      </c>
      <c r="R8" s="10">
        <v>0</v>
      </c>
      <c r="S8" s="13">
        <v>3</v>
      </c>
      <c r="T8" s="10">
        <v>3</v>
      </c>
      <c r="U8" s="14">
        <v>6</v>
      </c>
      <c r="V8" s="11">
        <v>0</v>
      </c>
      <c r="W8" s="10">
        <v>15</v>
      </c>
      <c r="X8" s="10">
        <v>3</v>
      </c>
      <c r="Y8" s="13">
        <f t="shared" si="1"/>
        <v>30</v>
      </c>
    </row>
    <row r="9" spans="1:25" x14ac:dyDescent="0.35">
      <c r="A9" s="28" t="s">
        <v>12</v>
      </c>
      <c r="B9" s="29" t="s">
        <v>17</v>
      </c>
      <c r="C9" s="10">
        <v>3</v>
      </c>
      <c r="D9" s="11" t="s">
        <v>42</v>
      </c>
      <c r="E9" s="12">
        <v>0.4375</v>
      </c>
      <c r="F9" s="35">
        <v>0.56180555555555556</v>
      </c>
      <c r="G9" s="32">
        <f t="shared" si="0"/>
        <v>0.12430555555555556</v>
      </c>
      <c r="H9" s="11">
        <v>0</v>
      </c>
      <c r="I9" s="14">
        <v>1</v>
      </c>
      <c r="J9" s="10">
        <v>1</v>
      </c>
      <c r="K9" s="10">
        <v>1</v>
      </c>
      <c r="L9" s="10">
        <v>1</v>
      </c>
      <c r="M9" s="10">
        <v>1</v>
      </c>
      <c r="N9" s="10">
        <v>0</v>
      </c>
      <c r="O9" s="10">
        <v>1</v>
      </c>
      <c r="P9" s="10">
        <v>1</v>
      </c>
      <c r="Q9" s="10">
        <v>0</v>
      </c>
      <c r="R9" s="10">
        <v>0</v>
      </c>
      <c r="S9" s="13">
        <v>0</v>
      </c>
      <c r="T9" s="10">
        <v>3</v>
      </c>
      <c r="U9" s="14">
        <v>6</v>
      </c>
      <c r="V9" s="11">
        <v>1</v>
      </c>
      <c r="W9" s="10">
        <v>28</v>
      </c>
      <c r="X9" s="10">
        <v>0</v>
      </c>
      <c r="Y9" s="13">
        <f t="shared" si="1"/>
        <v>43</v>
      </c>
    </row>
    <row r="10" spans="1:25" x14ac:dyDescent="0.35">
      <c r="A10" s="28" t="s">
        <v>13</v>
      </c>
      <c r="B10" s="29" t="s">
        <v>17</v>
      </c>
      <c r="C10" s="10">
        <v>2</v>
      </c>
      <c r="D10" s="11" t="s">
        <v>42</v>
      </c>
      <c r="E10" s="12">
        <v>0.4375</v>
      </c>
      <c r="F10" s="35">
        <v>0.53888888888888886</v>
      </c>
      <c r="G10" s="32">
        <f t="shared" si="0"/>
        <v>0.10138888888888886</v>
      </c>
      <c r="H10" s="11">
        <v>0</v>
      </c>
      <c r="I10" s="14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1</v>
      </c>
      <c r="S10" s="13">
        <v>3</v>
      </c>
      <c r="T10" s="10">
        <v>3</v>
      </c>
      <c r="U10" s="14">
        <v>8</v>
      </c>
      <c r="V10" s="11">
        <v>1</v>
      </c>
      <c r="W10" s="10">
        <v>40</v>
      </c>
      <c r="X10" s="10">
        <v>0</v>
      </c>
      <c r="Y10" s="13">
        <f t="shared" si="1"/>
        <v>63</v>
      </c>
    </row>
    <row r="11" spans="1:25" x14ac:dyDescent="0.35">
      <c r="A11" s="28" t="s">
        <v>43</v>
      </c>
      <c r="B11" s="29" t="s">
        <v>17</v>
      </c>
      <c r="C11" s="10">
        <v>2</v>
      </c>
      <c r="D11" s="11" t="s">
        <v>42</v>
      </c>
      <c r="E11" s="12">
        <v>0.4375</v>
      </c>
      <c r="F11" s="35">
        <v>0.5625</v>
      </c>
      <c r="G11" s="32">
        <f t="shared" si="0"/>
        <v>0.125</v>
      </c>
      <c r="H11" s="11">
        <v>0</v>
      </c>
      <c r="I11" s="14">
        <v>1</v>
      </c>
      <c r="J11" s="10">
        <v>0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1</v>
      </c>
      <c r="Q11" s="10">
        <v>0</v>
      </c>
      <c r="R11" s="10">
        <v>0</v>
      </c>
      <c r="S11" s="13">
        <v>0</v>
      </c>
      <c r="T11" s="10">
        <v>3</v>
      </c>
      <c r="U11" s="14">
        <v>0</v>
      </c>
      <c r="V11" s="11">
        <v>2</v>
      </c>
      <c r="W11" s="10">
        <v>32</v>
      </c>
      <c r="X11" s="10">
        <v>0</v>
      </c>
      <c r="Y11" s="13">
        <f t="shared" si="1"/>
        <v>38</v>
      </c>
    </row>
    <row r="12" spans="1:25" ht="15" thickBot="1" x14ac:dyDescent="0.4">
      <c r="A12" s="28" t="s">
        <v>14</v>
      </c>
      <c r="B12" s="29" t="s">
        <v>17</v>
      </c>
      <c r="C12" s="10">
        <v>6</v>
      </c>
      <c r="D12" s="11" t="s">
        <v>42</v>
      </c>
      <c r="E12" s="12">
        <v>0.4375</v>
      </c>
      <c r="F12" s="35">
        <v>0.5625</v>
      </c>
      <c r="G12" s="32">
        <f t="shared" si="0"/>
        <v>0.125</v>
      </c>
      <c r="H12" s="11">
        <v>0</v>
      </c>
      <c r="I12" s="14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0</v>
      </c>
      <c r="Q12" s="10">
        <v>1</v>
      </c>
      <c r="R12" s="10">
        <v>1</v>
      </c>
      <c r="S12" s="13">
        <v>0</v>
      </c>
      <c r="T12" s="10">
        <v>3</v>
      </c>
      <c r="U12" s="14">
        <v>10</v>
      </c>
      <c r="V12" s="11">
        <v>0</v>
      </c>
      <c r="W12" s="10">
        <v>35</v>
      </c>
      <c r="X12" s="10">
        <v>0</v>
      </c>
      <c r="Y12" s="13">
        <f t="shared" si="1"/>
        <v>57</v>
      </c>
    </row>
    <row r="13" spans="1:25" s="27" customFormat="1" ht="64" thickBot="1" x14ac:dyDescent="0.35">
      <c r="A13" s="21" t="s">
        <v>0</v>
      </c>
      <c r="B13" s="22" t="s">
        <v>15</v>
      </c>
      <c r="C13" s="22" t="s">
        <v>16</v>
      </c>
      <c r="D13" s="23" t="s">
        <v>40</v>
      </c>
      <c r="E13" s="21" t="s">
        <v>19</v>
      </c>
      <c r="F13" s="22" t="s">
        <v>20</v>
      </c>
      <c r="G13" s="24" t="s">
        <v>21</v>
      </c>
      <c r="H13" s="23" t="s">
        <v>22</v>
      </c>
      <c r="I13" s="25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26" t="s">
        <v>29</v>
      </c>
      <c r="O13" s="26" t="s">
        <v>30</v>
      </c>
      <c r="P13" s="26" t="s">
        <v>31</v>
      </c>
      <c r="Q13" s="26" t="s">
        <v>33</v>
      </c>
      <c r="R13" s="26" t="s">
        <v>32</v>
      </c>
      <c r="S13" s="24" t="s">
        <v>37</v>
      </c>
      <c r="T13" s="22" t="s">
        <v>38</v>
      </c>
      <c r="U13" s="21" t="s">
        <v>39</v>
      </c>
      <c r="V13" s="23" t="s">
        <v>34</v>
      </c>
      <c r="W13" s="22" t="s">
        <v>35</v>
      </c>
      <c r="X13" s="22" t="s">
        <v>36</v>
      </c>
      <c r="Y13" s="24" t="s">
        <v>41</v>
      </c>
    </row>
    <row r="14" spans="1:25" x14ac:dyDescent="0.35">
      <c r="A14" s="28" t="s">
        <v>2</v>
      </c>
      <c r="B14" s="29" t="s">
        <v>18</v>
      </c>
      <c r="C14" s="10">
        <v>4</v>
      </c>
      <c r="D14" s="11" t="s">
        <v>42</v>
      </c>
      <c r="E14" s="15">
        <v>0.4375</v>
      </c>
      <c r="F14" s="36">
        <v>0.54097222222222219</v>
      </c>
      <c r="G14" s="33">
        <f t="shared" si="0"/>
        <v>0.10347222222222219</v>
      </c>
      <c r="H14" s="11">
        <v>0</v>
      </c>
      <c r="I14" s="14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0</v>
      </c>
      <c r="Q14" s="10">
        <v>1</v>
      </c>
      <c r="R14" s="10">
        <v>1</v>
      </c>
      <c r="S14" s="13">
        <v>3</v>
      </c>
      <c r="T14" s="10">
        <v>3</v>
      </c>
      <c r="U14" s="14">
        <v>8</v>
      </c>
      <c r="V14" s="11">
        <v>1</v>
      </c>
      <c r="W14" s="10">
        <v>40</v>
      </c>
      <c r="X14" s="10">
        <v>0</v>
      </c>
      <c r="Y14" s="39">
        <f t="shared" si="1"/>
        <v>62</v>
      </c>
    </row>
    <row r="15" spans="1:25" x14ac:dyDescent="0.35">
      <c r="A15" s="28" t="s">
        <v>3</v>
      </c>
      <c r="B15" s="29" t="s">
        <v>18</v>
      </c>
      <c r="C15" s="10">
        <v>2</v>
      </c>
      <c r="D15" s="11" t="s">
        <v>42</v>
      </c>
      <c r="E15" s="12">
        <v>0.4375</v>
      </c>
      <c r="F15" s="38">
        <v>0.55347222222222225</v>
      </c>
      <c r="G15" s="32">
        <f t="shared" si="0"/>
        <v>0.11597222222222225</v>
      </c>
      <c r="H15" s="11">
        <v>0</v>
      </c>
      <c r="I15" s="14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3">
        <v>3</v>
      </c>
      <c r="T15" s="10">
        <v>3</v>
      </c>
      <c r="U15" s="14">
        <v>10</v>
      </c>
      <c r="V15" s="11">
        <v>0</v>
      </c>
      <c r="W15" s="10">
        <v>39</v>
      </c>
      <c r="X15" s="10">
        <v>1</v>
      </c>
      <c r="Y15" s="13">
        <f t="shared" si="1"/>
        <v>64</v>
      </c>
    </row>
    <row r="16" spans="1:25" x14ac:dyDescent="0.35">
      <c r="A16" s="28" t="s">
        <v>4</v>
      </c>
      <c r="B16" s="29" t="s">
        <v>18</v>
      </c>
      <c r="C16" s="10">
        <v>2</v>
      </c>
      <c r="D16" s="11" t="s">
        <v>42</v>
      </c>
      <c r="E16" s="12">
        <v>0.4375</v>
      </c>
      <c r="F16" s="38">
        <v>0.56180555555555556</v>
      </c>
      <c r="G16" s="32">
        <f t="shared" si="0"/>
        <v>0.12430555555555556</v>
      </c>
      <c r="H16" s="11">
        <v>0</v>
      </c>
      <c r="I16" s="14">
        <v>0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0</v>
      </c>
      <c r="S16" s="13">
        <v>0</v>
      </c>
      <c r="T16" s="10">
        <v>3</v>
      </c>
      <c r="U16" s="14">
        <v>4</v>
      </c>
      <c r="V16" s="11">
        <v>1</v>
      </c>
      <c r="W16" s="10">
        <v>29</v>
      </c>
      <c r="X16" s="10">
        <v>0</v>
      </c>
      <c r="Y16" s="13">
        <f t="shared" si="1"/>
        <v>43</v>
      </c>
    </row>
    <row r="17" spans="1:25" x14ac:dyDescent="0.35">
      <c r="A17" s="28" t="s">
        <v>8</v>
      </c>
      <c r="B17" s="29" t="s">
        <v>18</v>
      </c>
      <c r="C17" s="10">
        <v>2</v>
      </c>
      <c r="D17" s="11" t="s">
        <v>42</v>
      </c>
      <c r="E17" s="12">
        <v>0.4375</v>
      </c>
      <c r="F17" s="38">
        <v>0.5625</v>
      </c>
      <c r="G17" s="32">
        <f t="shared" si="0"/>
        <v>0.125</v>
      </c>
      <c r="H17" s="11">
        <v>0</v>
      </c>
      <c r="I17" s="14">
        <v>0</v>
      </c>
      <c r="J17" s="10">
        <v>0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0</v>
      </c>
      <c r="Q17" s="10">
        <v>1</v>
      </c>
      <c r="R17" s="10">
        <v>1</v>
      </c>
      <c r="S17" s="13">
        <v>2</v>
      </c>
      <c r="T17" s="10">
        <v>3</v>
      </c>
      <c r="U17" s="14">
        <v>10</v>
      </c>
      <c r="V17" s="11">
        <v>0</v>
      </c>
      <c r="W17" s="10">
        <v>39</v>
      </c>
      <c r="X17" s="10">
        <v>1</v>
      </c>
      <c r="Y17" s="13">
        <f t="shared" si="1"/>
        <v>60</v>
      </c>
    </row>
    <row r="18" spans="1:25" ht="15" thickBot="1" x14ac:dyDescent="0.4">
      <c r="A18" s="30" t="s">
        <v>10</v>
      </c>
      <c r="B18" s="31" t="s">
        <v>18</v>
      </c>
      <c r="C18" s="16">
        <v>3</v>
      </c>
      <c r="D18" s="17" t="s">
        <v>42</v>
      </c>
      <c r="E18" s="18">
        <v>0.4375</v>
      </c>
      <c r="F18" s="37">
        <v>0.55138888888888882</v>
      </c>
      <c r="G18" s="34">
        <f t="shared" si="0"/>
        <v>0.11388888888888882</v>
      </c>
      <c r="H18" s="17">
        <v>0</v>
      </c>
      <c r="I18" s="20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9">
        <v>3</v>
      </c>
      <c r="T18" s="16">
        <v>3</v>
      </c>
      <c r="U18" s="20">
        <v>8</v>
      </c>
      <c r="V18" s="17">
        <v>1</v>
      </c>
      <c r="W18" s="16">
        <v>40</v>
      </c>
      <c r="X18" s="16">
        <v>0</v>
      </c>
      <c r="Y18" s="19">
        <f t="shared" si="1"/>
        <v>63</v>
      </c>
    </row>
    <row r="21" spans="1:25" x14ac:dyDescent="0.35">
      <c r="C21" s="2">
        <f>C3+C4++C5+C6+C7+C8+C9+C10+C12+C14+C15+C16+C17+C18+C11</f>
        <v>42</v>
      </c>
    </row>
  </sheetData>
  <mergeCells count="1">
    <mergeCell ref="I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47E5B-1BA2-4046-A06C-7E18A58A1499}">
  <dimension ref="B1:AA21"/>
  <sheetViews>
    <sheetView zoomScale="80" zoomScaleNormal="80" workbookViewId="0">
      <selection activeCell="AC22" sqref="AC22"/>
    </sheetView>
  </sheetViews>
  <sheetFormatPr defaultRowHeight="14.5" x14ac:dyDescent="0.35"/>
  <cols>
    <col min="1" max="2" width="8.7265625" style="2"/>
    <col min="3" max="3" width="20.26953125" style="2" customWidth="1"/>
    <col min="4" max="4" width="8.7265625" style="2"/>
    <col min="5" max="8" width="0" style="2" hidden="1" customWidth="1"/>
    <col min="9" max="9" width="8.7265625" style="2"/>
    <col min="10" max="26" width="0" style="2" hidden="1" customWidth="1"/>
    <col min="27" max="16384" width="8.7265625" style="2"/>
  </cols>
  <sheetData>
    <row r="1" spans="2:27" ht="15" thickBot="1" x14ac:dyDescent="0.4">
      <c r="K1" s="3" t="s">
        <v>23</v>
      </c>
      <c r="L1" s="3"/>
      <c r="M1" s="3"/>
      <c r="N1" s="3"/>
      <c r="O1" s="3"/>
      <c r="P1" s="3"/>
      <c r="Q1" s="3"/>
      <c r="R1" s="3"/>
      <c r="S1" s="3"/>
      <c r="T1" s="3"/>
    </row>
    <row r="2" spans="2:27" s="1" customFormat="1" ht="42" customHeight="1" thickBot="1" x14ac:dyDescent="0.4">
      <c r="B2" s="7" t="s">
        <v>44</v>
      </c>
      <c r="C2" s="4" t="s">
        <v>0</v>
      </c>
      <c r="D2" s="5" t="s">
        <v>15</v>
      </c>
      <c r="E2" s="5" t="s">
        <v>16</v>
      </c>
      <c r="F2" s="6" t="s">
        <v>40</v>
      </c>
      <c r="G2" s="4" t="s">
        <v>19</v>
      </c>
      <c r="H2" s="5" t="s">
        <v>20</v>
      </c>
      <c r="I2" s="7" t="s">
        <v>21</v>
      </c>
      <c r="J2" s="6" t="s">
        <v>22</v>
      </c>
      <c r="K2" s="8" t="s">
        <v>24</v>
      </c>
      <c r="L2" s="9" t="s">
        <v>25</v>
      </c>
      <c r="M2" s="9" t="s">
        <v>26</v>
      </c>
      <c r="N2" s="9" t="s">
        <v>27</v>
      </c>
      <c r="O2" s="9" t="s">
        <v>28</v>
      </c>
      <c r="P2" s="9" t="s">
        <v>29</v>
      </c>
      <c r="Q2" s="9" t="s">
        <v>30</v>
      </c>
      <c r="R2" s="9" t="s">
        <v>31</v>
      </c>
      <c r="S2" s="9" t="s">
        <v>33</v>
      </c>
      <c r="T2" s="9" t="s">
        <v>32</v>
      </c>
      <c r="U2" s="7" t="s">
        <v>37</v>
      </c>
      <c r="V2" s="5" t="s">
        <v>38</v>
      </c>
      <c r="W2" s="4" t="s">
        <v>39</v>
      </c>
      <c r="X2" s="6" t="s">
        <v>34</v>
      </c>
      <c r="Y2" s="5" t="s">
        <v>35</v>
      </c>
      <c r="Z2" s="5" t="s">
        <v>36</v>
      </c>
      <c r="AA2" s="7" t="s">
        <v>41</v>
      </c>
    </row>
    <row r="3" spans="2:27" x14ac:dyDescent="0.35">
      <c r="B3" s="13" t="s">
        <v>45</v>
      </c>
      <c r="C3" s="28" t="s">
        <v>13</v>
      </c>
      <c r="D3" s="29" t="s">
        <v>17</v>
      </c>
      <c r="E3" s="10">
        <v>2</v>
      </c>
      <c r="F3" s="11" t="s">
        <v>42</v>
      </c>
      <c r="G3" s="12">
        <v>0.4375</v>
      </c>
      <c r="H3" s="35">
        <v>0.53888888888888886</v>
      </c>
      <c r="I3" s="32">
        <f>H3-G3</f>
        <v>0.10138888888888886</v>
      </c>
      <c r="J3" s="11">
        <v>0</v>
      </c>
      <c r="K3" s="14">
        <v>1</v>
      </c>
      <c r="L3" s="10">
        <v>1</v>
      </c>
      <c r="M3" s="10">
        <v>1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>
        <v>1</v>
      </c>
      <c r="T3" s="10">
        <v>1</v>
      </c>
      <c r="U3" s="13">
        <v>3</v>
      </c>
      <c r="V3" s="10">
        <v>3</v>
      </c>
      <c r="W3" s="14">
        <v>6</v>
      </c>
      <c r="X3" s="11">
        <v>2</v>
      </c>
      <c r="Y3" s="10">
        <v>40</v>
      </c>
      <c r="Z3" s="10">
        <v>0</v>
      </c>
      <c r="AA3" s="13">
        <f>K3+L3+M3+N3+O3+P3+Q3+R3+S3+T3+U3+V3+W3+-X3+Y3-Z3-J3</f>
        <v>60</v>
      </c>
    </row>
    <row r="4" spans="2:27" x14ac:dyDescent="0.35">
      <c r="B4" s="13" t="s">
        <v>46</v>
      </c>
      <c r="C4" s="28" t="s">
        <v>14</v>
      </c>
      <c r="D4" s="29" t="s">
        <v>17</v>
      </c>
      <c r="E4" s="10">
        <v>6</v>
      </c>
      <c r="F4" s="11" t="s">
        <v>42</v>
      </c>
      <c r="G4" s="12">
        <v>0.4375</v>
      </c>
      <c r="H4" s="35">
        <v>0.5625</v>
      </c>
      <c r="I4" s="32">
        <f>H4-G4</f>
        <v>0.125</v>
      </c>
      <c r="J4" s="11">
        <v>0</v>
      </c>
      <c r="K4" s="14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0</v>
      </c>
      <c r="S4" s="10">
        <v>1</v>
      </c>
      <c r="T4" s="10">
        <v>1</v>
      </c>
      <c r="U4" s="13">
        <v>0</v>
      </c>
      <c r="V4" s="10">
        <v>3</v>
      </c>
      <c r="W4" s="14">
        <v>10</v>
      </c>
      <c r="X4" s="11">
        <v>0</v>
      </c>
      <c r="Y4" s="10">
        <v>35</v>
      </c>
      <c r="Z4" s="10">
        <v>0</v>
      </c>
      <c r="AA4" s="13">
        <f>K4+L4+M4+N4+O4+P4+Q4+R4+S4+T4+U4+V4+W4+-X4+Y4-Z4-J4</f>
        <v>57</v>
      </c>
    </row>
    <row r="5" spans="2:27" x14ac:dyDescent="0.35">
      <c r="B5" s="13" t="s">
        <v>47</v>
      </c>
      <c r="C5" s="28" t="s">
        <v>6</v>
      </c>
      <c r="D5" s="29" t="s">
        <v>17</v>
      </c>
      <c r="E5" s="10">
        <v>2</v>
      </c>
      <c r="F5" s="11" t="s">
        <v>42</v>
      </c>
      <c r="G5" s="12">
        <v>0.4375</v>
      </c>
      <c r="H5" s="35">
        <v>0.56041666666666667</v>
      </c>
      <c r="I5" s="32">
        <f>H5-G5</f>
        <v>0.12291666666666667</v>
      </c>
      <c r="J5" s="11">
        <v>0</v>
      </c>
      <c r="K5" s="14">
        <v>1</v>
      </c>
      <c r="L5" s="10">
        <v>1</v>
      </c>
      <c r="M5" s="10">
        <v>1</v>
      </c>
      <c r="N5" s="10">
        <v>1</v>
      </c>
      <c r="O5" s="10">
        <v>0</v>
      </c>
      <c r="P5" s="10">
        <v>1</v>
      </c>
      <c r="Q5" s="10">
        <v>1</v>
      </c>
      <c r="R5" s="10">
        <v>0</v>
      </c>
      <c r="S5" s="10">
        <v>1</v>
      </c>
      <c r="T5" s="10">
        <v>1</v>
      </c>
      <c r="U5" s="13">
        <v>3</v>
      </c>
      <c r="V5" s="10">
        <v>3</v>
      </c>
      <c r="W5" s="14">
        <v>8</v>
      </c>
      <c r="X5" s="11">
        <v>1</v>
      </c>
      <c r="Y5" s="10">
        <v>35</v>
      </c>
      <c r="Z5" s="10">
        <v>0</v>
      </c>
      <c r="AA5" s="13">
        <f>K5+L5+M5+N5+O5+P5+Q5+R5+S5+T5+U5+V5+W5+-X5+Y5-Z5-J5</f>
        <v>56</v>
      </c>
    </row>
    <row r="6" spans="2:27" x14ac:dyDescent="0.35">
      <c r="B6" s="13" t="s">
        <v>48</v>
      </c>
      <c r="C6" s="28" t="s">
        <v>9</v>
      </c>
      <c r="D6" s="29" t="s">
        <v>17</v>
      </c>
      <c r="E6" s="10">
        <v>3</v>
      </c>
      <c r="F6" s="11" t="s">
        <v>42</v>
      </c>
      <c r="G6" s="12">
        <v>0.4375</v>
      </c>
      <c r="H6" s="35">
        <v>0.55347222222222225</v>
      </c>
      <c r="I6" s="32">
        <f>H6-G6</f>
        <v>0.11597222222222225</v>
      </c>
      <c r="J6" s="11">
        <v>0</v>
      </c>
      <c r="K6" s="14">
        <v>1</v>
      </c>
      <c r="L6" s="10">
        <v>0</v>
      </c>
      <c r="M6" s="10">
        <v>1</v>
      </c>
      <c r="N6" s="10">
        <v>1</v>
      </c>
      <c r="O6" s="10">
        <v>1</v>
      </c>
      <c r="P6" s="10">
        <v>1</v>
      </c>
      <c r="Q6" s="10">
        <v>0</v>
      </c>
      <c r="R6" s="10">
        <v>1</v>
      </c>
      <c r="S6" s="10">
        <v>1</v>
      </c>
      <c r="T6" s="10">
        <v>0</v>
      </c>
      <c r="U6" s="13">
        <v>0</v>
      </c>
      <c r="V6" s="10">
        <v>3</v>
      </c>
      <c r="W6" s="14">
        <v>4</v>
      </c>
      <c r="X6" s="11">
        <v>0</v>
      </c>
      <c r="Y6" s="10">
        <v>40</v>
      </c>
      <c r="Z6" s="10">
        <v>0</v>
      </c>
      <c r="AA6" s="13">
        <f>K6+L6+M6+N6+O6+P6+Q6+R6+S6+T6+U6+V6+W6+-X6+Y6-Z6-J6</f>
        <v>54</v>
      </c>
    </row>
    <row r="7" spans="2:27" x14ac:dyDescent="0.35">
      <c r="B7" s="13" t="s">
        <v>49</v>
      </c>
      <c r="C7" s="28" t="s">
        <v>7</v>
      </c>
      <c r="D7" s="29" t="s">
        <v>17</v>
      </c>
      <c r="E7" s="10">
        <v>5</v>
      </c>
      <c r="F7" s="11" t="s">
        <v>42</v>
      </c>
      <c r="G7" s="12">
        <v>0.4375</v>
      </c>
      <c r="H7" s="35">
        <v>0.5625</v>
      </c>
      <c r="I7" s="32">
        <f>H7-G7</f>
        <v>0.125</v>
      </c>
      <c r="J7" s="11">
        <v>0</v>
      </c>
      <c r="K7" s="14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0</v>
      </c>
      <c r="T7" s="10">
        <v>0</v>
      </c>
      <c r="U7" s="13">
        <v>3</v>
      </c>
      <c r="V7" s="10">
        <v>0</v>
      </c>
      <c r="W7" s="14">
        <v>6</v>
      </c>
      <c r="X7" s="11">
        <v>2</v>
      </c>
      <c r="Y7" s="10">
        <v>34</v>
      </c>
      <c r="Z7" s="10">
        <v>0</v>
      </c>
      <c r="AA7" s="13">
        <f>K7+L7+M7+N7+O7+P7+Q7+R7+S7+T7+U7+V7+W7+-X7+Y7-Z7-J7</f>
        <v>49</v>
      </c>
    </row>
    <row r="8" spans="2:27" x14ac:dyDescent="0.35">
      <c r="B8" s="13" t="s">
        <v>50</v>
      </c>
      <c r="C8" s="28" t="s">
        <v>5</v>
      </c>
      <c r="D8" s="29" t="s">
        <v>17</v>
      </c>
      <c r="E8" s="10">
        <v>3</v>
      </c>
      <c r="F8" s="11" t="s">
        <v>42</v>
      </c>
      <c r="G8" s="12">
        <v>0.4375</v>
      </c>
      <c r="H8" s="35">
        <v>0.55277777777777781</v>
      </c>
      <c r="I8" s="32">
        <f>H8-G8</f>
        <v>0.11527777777777781</v>
      </c>
      <c r="J8" s="11">
        <v>0</v>
      </c>
      <c r="K8" s="14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0</v>
      </c>
      <c r="U8" s="13">
        <v>0</v>
      </c>
      <c r="V8" s="10">
        <v>3</v>
      </c>
      <c r="W8" s="14">
        <v>8</v>
      </c>
      <c r="X8" s="11">
        <v>1</v>
      </c>
      <c r="Y8" s="10">
        <v>32</v>
      </c>
      <c r="Z8" s="10">
        <v>8</v>
      </c>
      <c r="AA8" s="13">
        <f>K8+L8+M8+N8+O8+P8+Q8+R8+S8+T8+U8+V8+W8+-X8+Y8-Z8-J8</f>
        <v>43</v>
      </c>
    </row>
    <row r="9" spans="2:27" x14ac:dyDescent="0.35">
      <c r="B9" s="13" t="s">
        <v>51</v>
      </c>
      <c r="C9" s="28" t="s">
        <v>12</v>
      </c>
      <c r="D9" s="29" t="s">
        <v>17</v>
      </c>
      <c r="E9" s="10">
        <v>3</v>
      </c>
      <c r="F9" s="11" t="s">
        <v>42</v>
      </c>
      <c r="G9" s="12">
        <v>0.4375</v>
      </c>
      <c r="H9" s="35">
        <v>0.56180555555555556</v>
      </c>
      <c r="I9" s="32">
        <f>H9-G9</f>
        <v>0.12430555555555556</v>
      </c>
      <c r="J9" s="11">
        <v>0</v>
      </c>
      <c r="K9" s="14">
        <v>1</v>
      </c>
      <c r="L9" s="10">
        <v>1</v>
      </c>
      <c r="M9" s="10">
        <v>1</v>
      </c>
      <c r="N9" s="10">
        <v>1</v>
      </c>
      <c r="O9" s="10">
        <v>1</v>
      </c>
      <c r="P9" s="10">
        <v>0</v>
      </c>
      <c r="Q9" s="10">
        <v>1</v>
      </c>
      <c r="R9" s="10">
        <v>1</v>
      </c>
      <c r="S9" s="10">
        <v>0</v>
      </c>
      <c r="T9" s="10">
        <v>0</v>
      </c>
      <c r="U9" s="13">
        <v>0</v>
      </c>
      <c r="V9" s="10">
        <v>3</v>
      </c>
      <c r="W9" s="14">
        <v>6</v>
      </c>
      <c r="X9" s="11">
        <v>1</v>
      </c>
      <c r="Y9" s="10">
        <v>28</v>
      </c>
      <c r="Z9" s="10">
        <v>0</v>
      </c>
      <c r="AA9" s="13">
        <f>K9+L9+M9+N9+O9+P9+Q9+R9+S9+T9+U9+V9+W9+-X9+Y9-Z9-J9</f>
        <v>43</v>
      </c>
    </row>
    <row r="10" spans="2:27" x14ac:dyDescent="0.35">
      <c r="B10" s="13" t="s">
        <v>52</v>
      </c>
      <c r="C10" s="28" t="s">
        <v>43</v>
      </c>
      <c r="D10" s="29" t="s">
        <v>17</v>
      </c>
      <c r="E10" s="10">
        <v>2</v>
      </c>
      <c r="F10" s="11" t="s">
        <v>42</v>
      </c>
      <c r="G10" s="12">
        <v>0.4375</v>
      </c>
      <c r="H10" s="35">
        <v>0.5625</v>
      </c>
      <c r="I10" s="32">
        <f>H10-G10</f>
        <v>0.125</v>
      </c>
      <c r="J10" s="11">
        <v>0</v>
      </c>
      <c r="K10" s="14">
        <v>1</v>
      </c>
      <c r="L10" s="10">
        <v>0</v>
      </c>
      <c r="M10" s="10">
        <v>1</v>
      </c>
      <c r="N10" s="10">
        <v>0</v>
      </c>
      <c r="O10" s="10">
        <v>1</v>
      </c>
      <c r="P10" s="10">
        <v>1</v>
      </c>
      <c r="Q10" s="10">
        <v>0</v>
      </c>
      <c r="R10" s="10">
        <v>1</v>
      </c>
      <c r="S10" s="10">
        <v>0</v>
      </c>
      <c r="T10" s="10">
        <v>0</v>
      </c>
      <c r="U10" s="13">
        <v>0</v>
      </c>
      <c r="V10" s="10">
        <v>3</v>
      </c>
      <c r="W10" s="14">
        <v>0</v>
      </c>
      <c r="X10" s="11">
        <v>2</v>
      </c>
      <c r="Y10" s="10">
        <v>32</v>
      </c>
      <c r="Z10" s="10">
        <v>0</v>
      </c>
      <c r="AA10" s="13">
        <f>K10+L10+M10+N10+O10+P10+Q10+R10+S10+T10+U10+V10+W10+-X10+Y10-Z10-J10</f>
        <v>38</v>
      </c>
    </row>
    <row r="11" spans="2:27" x14ac:dyDescent="0.35">
      <c r="B11" s="13" t="s">
        <v>53</v>
      </c>
      <c r="C11" s="28" t="s">
        <v>11</v>
      </c>
      <c r="D11" s="29" t="s">
        <v>17</v>
      </c>
      <c r="E11" s="10">
        <v>1</v>
      </c>
      <c r="F11" s="11" t="s">
        <v>42</v>
      </c>
      <c r="G11" s="12">
        <v>0.4375</v>
      </c>
      <c r="H11" s="35">
        <v>0.56180555555555556</v>
      </c>
      <c r="I11" s="32">
        <f>H11-G11</f>
        <v>0.12430555555555556</v>
      </c>
      <c r="J11" s="11">
        <v>0</v>
      </c>
      <c r="K11" s="14">
        <v>0</v>
      </c>
      <c r="L11" s="10">
        <v>0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0</v>
      </c>
      <c r="S11" s="10">
        <v>1</v>
      </c>
      <c r="T11" s="10">
        <v>0</v>
      </c>
      <c r="U11" s="13">
        <v>3</v>
      </c>
      <c r="V11" s="10">
        <v>3</v>
      </c>
      <c r="W11" s="14">
        <v>6</v>
      </c>
      <c r="X11" s="11">
        <v>0</v>
      </c>
      <c r="Y11" s="10">
        <v>15</v>
      </c>
      <c r="Z11" s="10">
        <v>3</v>
      </c>
      <c r="AA11" s="13">
        <f>K11+L11+M11+N11+O11+P11+Q11+R11+S11+T11+U11+V11+W11+-X11+Y11-Z11-J11</f>
        <v>30</v>
      </c>
    </row>
    <row r="12" spans="2:27" ht="15" thickBot="1" x14ac:dyDescent="0.4">
      <c r="B12" s="13" t="s">
        <v>54</v>
      </c>
      <c r="C12" s="28" t="s">
        <v>1</v>
      </c>
      <c r="D12" s="29" t="s">
        <v>17</v>
      </c>
      <c r="E12" s="10">
        <v>2</v>
      </c>
      <c r="F12" s="11" t="s">
        <v>42</v>
      </c>
      <c r="G12" s="12">
        <v>0.4375</v>
      </c>
      <c r="H12" s="35">
        <v>0.53611111111111109</v>
      </c>
      <c r="I12" s="32">
        <f>H12-G12</f>
        <v>9.8611111111111094E-2</v>
      </c>
      <c r="J12" s="11">
        <v>0</v>
      </c>
      <c r="K12" s="14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3">
        <v>0</v>
      </c>
      <c r="V12" s="10">
        <v>0</v>
      </c>
      <c r="W12" s="14">
        <v>0</v>
      </c>
      <c r="X12" s="11">
        <v>0</v>
      </c>
      <c r="Y12" s="10">
        <v>22</v>
      </c>
      <c r="Z12" s="10">
        <v>0</v>
      </c>
      <c r="AA12" s="13">
        <f>K12+L12+M12+N12+O12+P12+Q12+R12+S12+T12+U12+V12+W12+-X12+Y12-Z12-J12</f>
        <v>22</v>
      </c>
    </row>
    <row r="13" spans="2:27" s="1" customFormat="1" ht="39.5" customHeight="1" thickBot="1" x14ac:dyDescent="0.4">
      <c r="B13" s="7" t="s">
        <v>44</v>
      </c>
      <c r="C13" s="4" t="s">
        <v>0</v>
      </c>
      <c r="D13" s="5" t="s">
        <v>15</v>
      </c>
      <c r="E13" s="5" t="s">
        <v>16</v>
      </c>
      <c r="F13" s="6" t="s">
        <v>40</v>
      </c>
      <c r="G13" s="4" t="s">
        <v>19</v>
      </c>
      <c r="H13" s="5" t="s">
        <v>20</v>
      </c>
      <c r="I13" s="7" t="s">
        <v>21</v>
      </c>
      <c r="J13" s="6" t="s">
        <v>22</v>
      </c>
      <c r="K13" s="8" t="s">
        <v>24</v>
      </c>
      <c r="L13" s="9" t="s">
        <v>25</v>
      </c>
      <c r="M13" s="9" t="s">
        <v>26</v>
      </c>
      <c r="N13" s="9" t="s">
        <v>27</v>
      </c>
      <c r="O13" s="9" t="s">
        <v>28</v>
      </c>
      <c r="P13" s="9" t="s">
        <v>29</v>
      </c>
      <c r="Q13" s="9" t="s">
        <v>30</v>
      </c>
      <c r="R13" s="9" t="s">
        <v>31</v>
      </c>
      <c r="S13" s="9" t="s">
        <v>33</v>
      </c>
      <c r="T13" s="9" t="s">
        <v>32</v>
      </c>
      <c r="U13" s="7" t="s">
        <v>37</v>
      </c>
      <c r="V13" s="5" t="s">
        <v>38</v>
      </c>
      <c r="W13" s="4" t="s">
        <v>39</v>
      </c>
      <c r="X13" s="6" t="s">
        <v>34</v>
      </c>
      <c r="Y13" s="5" t="s">
        <v>35</v>
      </c>
      <c r="Z13" s="5" t="s">
        <v>36</v>
      </c>
      <c r="AA13" s="7" t="s">
        <v>41</v>
      </c>
    </row>
    <row r="14" spans="2:27" x14ac:dyDescent="0.35">
      <c r="B14" s="13" t="s">
        <v>45</v>
      </c>
      <c r="C14" s="28" t="s">
        <v>3</v>
      </c>
      <c r="D14" s="29" t="s">
        <v>18</v>
      </c>
      <c r="E14" s="10">
        <v>2</v>
      </c>
      <c r="F14" s="11" t="s">
        <v>42</v>
      </c>
      <c r="G14" s="15">
        <v>0.4375</v>
      </c>
      <c r="H14" s="36">
        <v>0.55347222222222225</v>
      </c>
      <c r="I14" s="33">
        <f>H14-G14</f>
        <v>0.11597222222222225</v>
      </c>
      <c r="J14" s="11">
        <v>0</v>
      </c>
      <c r="K14" s="14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3">
        <v>3</v>
      </c>
      <c r="V14" s="10">
        <v>3</v>
      </c>
      <c r="W14" s="14">
        <v>10</v>
      </c>
      <c r="X14" s="11">
        <v>0</v>
      </c>
      <c r="Y14" s="10">
        <v>39</v>
      </c>
      <c r="Z14" s="10">
        <v>1</v>
      </c>
      <c r="AA14" s="39">
        <f>K14+L14+M14+N14+O14+P14+Q14+R14+S14+T14+U14+V14+W14+-X14+Y14-Z14-J14</f>
        <v>64</v>
      </c>
    </row>
    <row r="15" spans="2:27" x14ac:dyDescent="0.35">
      <c r="B15" s="13" t="s">
        <v>46</v>
      </c>
      <c r="C15" s="28" t="s">
        <v>10</v>
      </c>
      <c r="D15" s="29" t="s">
        <v>18</v>
      </c>
      <c r="E15" s="10">
        <v>3</v>
      </c>
      <c r="F15" s="11" t="s">
        <v>42</v>
      </c>
      <c r="G15" s="12">
        <v>0.4375</v>
      </c>
      <c r="H15" s="38">
        <v>0.55138888888888882</v>
      </c>
      <c r="I15" s="32">
        <f>H15-G15</f>
        <v>0.11388888888888882</v>
      </c>
      <c r="J15" s="11">
        <v>0</v>
      </c>
      <c r="K15" s="14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3">
        <v>3</v>
      </c>
      <c r="V15" s="10">
        <v>3</v>
      </c>
      <c r="W15" s="14">
        <v>8</v>
      </c>
      <c r="X15" s="11">
        <v>1</v>
      </c>
      <c r="Y15" s="10">
        <v>40</v>
      </c>
      <c r="Z15" s="10">
        <v>0</v>
      </c>
      <c r="AA15" s="13">
        <f>K15+L15+M15+N15+O15+P15+Q15+R15+S15+T15+U15+V15+W15+-X15+Y15-Z15-J15</f>
        <v>63</v>
      </c>
    </row>
    <row r="16" spans="2:27" x14ac:dyDescent="0.35">
      <c r="B16" s="13" t="s">
        <v>47</v>
      </c>
      <c r="C16" s="28" t="s">
        <v>2</v>
      </c>
      <c r="D16" s="29" t="s">
        <v>18</v>
      </c>
      <c r="E16" s="10">
        <v>4</v>
      </c>
      <c r="F16" s="11" t="s">
        <v>42</v>
      </c>
      <c r="G16" s="12">
        <v>0.4375</v>
      </c>
      <c r="H16" s="38">
        <v>0.54097222222222219</v>
      </c>
      <c r="I16" s="32">
        <f>H16-G16</f>
        <v>0.10347222222222219</v>
      </c>
      <c r="J16" s="11">
        <v>0</v>
      </c>
      <c r="K16" s="14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0</v>
      </c>
      <c r="S16" s="10">
        <v>1</v>
      </c>
      <c r="T16" s="10">
        <v>1</v>
      </c>
      <c r="U16" s="13">
        <v>3</v>
      </c>
      <c r="V16" s="10">
        <v>3</v>
      </c>
      <c r="W16" s="14">
        <v>8</v>
      </c>
      <c r="X16" s="11">
        <v>1</v>
      </c>
      <c r="Y16" s="10">
        <v>40</v>
      </c>
      <c r="Z16" s="10">
        <v>0</v>
      </c>
      <c r="AA16" s="13">
        <f>K16+L16+M16+N16+O16+P16+Q16+R16+S16+T16+U16+V16+W16+-X16+Y16-Z16-J16</f>
        <v>62</v>
      </c>
    </row>
    <row r="17" spans="2:27" x14ac:dyDescent="0.35">
      <c r="B17" s="13" t="s">
        <v>48</v>
      </c>
      <c r="C17" s="28" t="s">
        <v>8</v>
      </c>
      <c r="D17" s="29" t="s">
        <v>18</v>
      </c>
      <c r="E17" s="10">
        <v>2</v>
      </c>
      <c r="F17" s="11" t="s">
        <v>42</v>
      </c>
      <c r="G17" s="12">
        <v>0.4375</v>
      </c>
      <c r="H17" s="38">
        <v>0.5625</v>
      </c>
      <c r="I17" s="32">
        <f>H17-G17</f>
        <v>0.125</v>
      </c>
      <c r="J17" s="11">
        <v>0</v>
      </c>
      <c r="K17" s="14">
        <v>0</v>
      </c>
      <c r="L17" s="10">
        <v>0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0</v>
      </c>
      <c r="S17" s="10">
        <v>1</v>
      </c>
      <c r="T17" s="10">
        <v>1</v>
      </c>
      <c r="U17" s="13">
        <v>2</v>
      </c>
      <c r="V17" s="10">
        <v>3</v>
      </c>
      <c r="W17" s="14">
        <v>10</v>
      </c>
      <c r="X17" s="11">
        <v>0</v>
      </c>
      <c r="Y17" s="10">
        <v>39</v>
      </c>
      <c r="Z17" s="10">
        <v>1</v>
      </c>
      <c r="AA17" s="13">
        <f>K17+L17+M17+N17+O17+P17+Q17+R17+S17+T17+U17+V17+W17+-X17+Y17-Z17-J17</f>
        <v>60</v>
      </c>
    </row>
    <row r="18" spans="2:27" ht="15" thickBot="1" x14ac:dyDescent="0.4">
      <c r="B18" s="19" t="s">
        <v>49</v>
      </c>
      <c r="C18" s="30" t="s">
        <v>4</v>
      </c>
      <c r="D18" s="31" t="s">
        <v>18</v>
      </c>
      <c r="E18" s="16">
        <v>2</v>
      </c>
      <c r="F18" s="17" t="s">
        <v>42</v>
      </c>
      <c r="G18" s="18">
        <v>0.4375</v>
      </c>
      <c r="H18" s="37">
        <v>0.56180555555555556</v>
      </c>
      <c r="I18" s="34">
        <f>H18-G18</f>
        <v>0.12430555555555556</v>
      </c>
      <c r="J18" s="17">
        <v>0</v>
      </c>
      <c r="K18" s="20">
        <v>0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0</v>
      </c>
      <c r="U18" s="19">
        <v>0</v>
      </c>
      <c r="V18" s="16">
        <v>3</v>
      </c>
      <c r="W18" s="20">
        <v>4</v>
      </c>
      <c r="X18" s="17">
        <v>1</v>
      </c>
      <c r="Y18" s="16">
        <v>29</v>
      </c>
      <c r="Z18" s="16">
        <v>0</v>
      </c>
      <c r="AA18" s="19">
        <f>K18+L18+M18+N18+O18+P18+Q18+R18+S18+T18+U18+V18+W18+-X18+Y18-Z18-J18</f>
        <v>43</v>
      </c>
    </row>
    <row r="21" spans="2:27" x14ac:dyDescent="0.35">
      <c r="E21" s="2">
        <f>E3+E4++E5+E6+E7+E8+E9+E10+E12+E14+E15+E16+E17+E18+E11</f>
        <v>42</v>
      </c>
    </row>
  </sheetData>
  <sortState xmlns:xlrd2="http://schemas.microsoft.com/office/spreadsheetml/2017/richdata2" ref="C14:AA18">
    <sortCondition descending="1" ref="AA14:AA18"/>
    <sortCondition ref="I14:I18"/>
  </sortState>
  <mergeCells count="1">
    <mergeCell ref="K1:T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</vt:lpstr>
      <vt:lpstr>Vietas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2020-09-26T06:00:01Z</dcterms:created>
  <dcterms:modified xsi:type="dcterms:W3CDTF">2020-09-26T11:20:42Z</dcterms:modified>
</cp:coreProperties>
</file>