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Rīgas apkaimju ekspedīcijas\Vecdaugava\"/>
    </mc:Choice>
  </mc:AlternateContent>
  <xr:revisionPtr revIDLastSave="0" documentId="13_ncr:1_{6614818A-2391-458E-8000-235EE0533E3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Rezultāti" sheetId="1" r:id="rId1"/>
    <sheet name="Vietas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IBPjqMOdEweADBdHzJL+t738gaQ=="/>
    </ext>
  </extLst>
</workbook>
</file>

<file path=xl/calcChain.xml><?xml version="1.0" encoding="utf-8"?>
<calcChain xmlns="http://schemas.openxmlformats.org/spreadsheetml/2006/main">
  <c r="E28" i="2" l="1"/>
  <c r="Z26" i="2"/>
  <c r="AD26" i="2" s="1"/>
  <c r="T26" i="2"/>
  <c r="H26" i="2"/>
  <c r="Z25" i="2"/>
  <c r="T25" i="2"/>
  <c r="AD25" i="2" s="1"/>
  <c r="H25" i="2"/>
  <c r="Z24" i="2"/>
  <c r="T24" i="2"/>
  <c r="H24" i="2"/>
  <c r="Z23" i="2"/>
  <c r="T23" i="2"/>
  <c r="AD23" i="2" s="1"/>
  <c r="H23" i="2"/>
  <c r="Z22" i="2"/>
  <c r="T22" i="2"/>
  <c r="H22" i="2"/>
  <c r="Z21" i="2"/>
  <c r="T21" i="2"/>
  <c r="AD21" i="2" s="1"/>
  <c r="H21" i="2"/>
  <c r="Z20" i="2"/>
  <c r="T20" i="2"/>
  <c r="H20" i="2"/>
  <c r="AD18" i="2"/>
  <c r="H18" i="2"/>
  <c r="Z17" i="2"/>
  <c r="T17" i="2"/>
  <c r="H17" i="2"/>
  <c r="Z16" i="2"/>
  <c r="T16" i="2"/>
  <c r="H16" i="2"/>
  <c r="Z15" i="2"/>
  <c r="T15" i="2"/>
  <c r="AD15" i="2" s="1"/>
  <c r="H15" i="2"/>
  <c r="Z14" i="2"/>
  <c r="T14" i="2"/>
  <c r="H14" i="2"/>
  <c r="Z13" i="2"/>
  <c r="T13" i="2"/>
  <c r="H13" i="2"/>
  <c r="Z12" i="2"/>
  <c r="T12" i="2"/>
  <c r="AD12" i="2" s="1"/>
  <c r="H12" i="2"/>
  <c r="Z11" i="2"/>
  <c r="T11" i="2"/>
  <c r="H11" i="2"/>
  <c r="Z10" i="2"/>
  <c r="T10" i="2"/>
  <c r="H10" i="2"/>
  <c r="Z9" i="2"/>
  <c r="T9" i="2"/>
  <c r="H9" i="2"/>
  <c r="Z8" i="2"/>
  <c r="T8" i="2"/>
  <c r="AD8" i="2" s="1"/>
  <c r="H8" i="2"/>
  <c r="Z7" i="2"/>
  <c r="T7" i="2"/>
  <c r="H7" i="2"/>
  <c r="Z5" i="2"/>
  <c r="T5" i="2"/>
  <c r="H5" i="2"/>
  <c r="Z4" i="2"/>
  <c r="T4" i="2"/>
  <c r="H4" i="2"/>
  <c r="Z3" i="2"/>
  <c r="T3" i="2"/>
  <c r="AD3" i="2" s="1"/>
  <c r="H3" i="2"/>
  <c r="E28" i="1"/>
  <c r="AD17" i="1"/>
  <c r="AD14" i="1"/>
  <c r="AD18" i="1"/>
  <c r="Z7" i="1"/>
  <c r="AD7" i="1" s="1"/>
  <c r="T7" i="1"/>
  <c r="H7" i="1"/>
  <c r="H18" i="1"/>
  <c r="Z5" i="1"/>
  <c r="T5" i="1"/>
  <c r="AD5" i="1" s="1"/>
  <c r="H5" i="1"/>
  <c r="Z12" i="1"/>
  <c r="T12" i="1"/>
  <c r="AD12" i="1" s="1"/>
  <c r="H12" i="1"/>
  <c r="Z14" i="1"/>
  <c r="T14" i="1"/>
  <c r="H14" i="1"/>
  <c r="Z11" i="1"/>
  <c r="AD11" i="1" s="1"/>
  <c r="T11" i="1"/>
  <c r="H11" i="1"/>
  <c r="Z15" i="1"/>
  <c r="T15" i="1"/>
  <c r="H15" i="1"/>
  <c r="Z21" i="1"/>
  <c r="AD21" i="1" s="1"/>
  <c r="T21" i="1"/>
  <c r="H21" i="1"/>
  <c r="Z8" i="1"/>
  <c r="AD8" i="1" s="1"/>
  <c r="T8" i="1"/>
  <c r="H8" i="1"/>
  <c r="Z20" i="1"/>
  <c r="T20" i="1"/>
  <c r="H20" i="1"/>
  <c r="Z10" i="1"/>
  <c r="AD10" i="1" s="1"/>
  <c r="T10" i="1"/>
  <c r="H10" i="1"/>
  <c r="Z9" i="1"/>
  <c r="T9" i="1"/>
  <c r="H9" i="1"/>
  <c r="Z16" i="1"/>
  <c r="T16" i="1"/>
  <c r="H16" i="1"/>
  <c r="Z13" i="1"/>
  <c r="T13" i="1"/>
  <c r="H13" i="1"/>
  <c r="Z26" i="1"/>
  <c r="T26" i="1"/>
  <c r="AD26" i="1" s="1"/>
  <c r="H26" i="1"/>
  <c r="Z23" i="1"/>
  <c r="AD23" i="1" s="1"/>
  <c r="T23" i="1"/>
  <c r="H23" i="1"/>
  <c r="Z4" i="1"/>
  <c r="T4" i="1"/>
  <c r="AD4" i="1" s="1"/>
  <c r="H4" i="1"/>
  <c r="Z17" i="1"/>
  <c r="T17" i="1"/>
  <c r="H17" i="1"/>
  <c r="Z22" i="1"/>
  <c r="AD22" i="1" s="1"/>
  <c r="T22" i="1"/>
  <c r="H22" i="1"/>
  <c r="Z24" i="1"/>
  <c r="AD24" i="1" s="1"/>
  <c r="T24" i="1"/>
  <c r="H24" i="1"/>
  <c r="Z3" i="1"/>
  <c r="T3" i="1"/>
  <c r="H3" i="1"/>
  <c r="Z25" i="1"/>
  <c r="AD25" i="1" s="1"/>
  <c r="T25" i="1"/>
  <c r="H25" i="1"/>
  <c r="AD7" i="2" l="1"/>
  <c r="AD13" i="2"/>
  <c r="AD4" i="2"/>
  <c r="AD5" i="2"/>
  <c r="AD11" i="2"/>
  <c r="AD14" i="2"/>
  <c r="AD9" i="2"/>
  <c r="AD17" i="2"/>
  <c r="AD24" i="2"/>
  <c r="AD16" i="2"/>
  <c r="AD22" i="2"/>
  <c r="AD20" i="2"/>
  <c r="AD10" i="2"/>
  <c r="AD20" i="1"/>
  <c r="AD16" i="1"/>
  <c r="AD15" i="1"/>
  <c r="AD9" i="1"/>
  <c r="AD13" i="1"/>
  <c r="AD3" i="1"/>
</calcChain>
</file>

<file path=xl/sharedStrings.xml><?xml version="1.0" encoding="utf-8"?>
<sst xmlns="http://schemas.openxmlformats.org/spreadsheetml/2006/main" count="332" uniqueCount="66">
  <si>
    <t xml:space="preserve">Fotogrāfiju uzdevums </t>
  </si>
  <si>
    <t>Foto vietas</t>
  </si>
  <si>
    <t>Kontrolpunkti</t>
  </si>
  <si>
    <t>Grupas nosaukums</t>
  </si>
  <si>
    <t xml:space="preserve">Kategorija </t>
  </si>
  <si>
    <t>Paraksts</t>
  </si>
  <si>
    <t>Cilvēku skaits</t>
  </si>
  <si>
    <t xml:space="preserve">Starta laiks </t>
  </si>
  <si>
    <t xml:space="preserve">Finiša laiks </t>
  </si>
  <si>
    <t xml:space="preserve">KOPĒJAIS LAIKS </t>
  </si>
  <si>
    <t xml:space="preserve">Soda punkti </t>
  </si>
  <si>
    <t>Vilciens</t>
  </si>
  <si>
    <t>Talismans</t>
  </si>
  <si>
    <t>Panda</t>
  </si>
  <si>
    <t>Dīvāns</t>
  </si>
  <si>
    <t>Grābjot</t>
  </si>
  <si>
    <t>Virs ūdens</t>
  </si>
  <si>
    <t>Zirgu peldvieta</t>
  </si>
  <si>
    <t>Līnijdejas</t>
  </si>
  <si>
    <t>Banāns</t>
  </si>
  <si>
    <t>Valnis</t>
  </si>
  <si>
    <t xml:space="preserve">KOPĀ </t>
  </si>
  <si>
    <t>Kopā</t>
  </si>
  <si>
    <t>Atkritumi</t>
  </si>
  <si>
    <t xml:space="preserve">KP </t>
  </si>
  <si>
    <t xml:space="preserve">KP kļūdas </t>
  </si>
  <si>
    <t>L.K.O.</t>
  </si>
  <si>
    <t>Pro</t>
  </si>
  <si>
    <t>x</t>
  </si>
  <si>
    <t>Ķepaiņi</t>
  </si>
  <si>
    <t>Ģimene</t>
  </si>
  <si>
    <t>Bitītes</t>
  </si>
  <si>
    <t>Very Purvciems</t>
  </si>
  <si>
    <t>Vajag tik rakt!</t>
  </si>
  <si>
    <t>Amatieri</t>
  </si>
  <si>
    <t>Curiosity</t>
  </si>
  <si>
    <t>SPORTLAT meitenes citā sastāvā</t>
  </si>
  <si>
    <t>Ātrāk, ātrāk</t>
  </si>
  <si>
    <t>BunS</t>
  </si>
  <si>
    <t>Smile</t>
  </si>
  <si>
    <t>Chikulas</t>
  </si>
  <si>
    <t>RIDE Mobility</t>
  </si>
  <si>
    <t>Wok Street Riga</t>
  </si>
  <si>
    <t>MEMENTO VIVERE</t>
  </si>
  <si>
    <t>Ādaži City</t>
  </si>
  <si>
    <t>Meža Zvēri</t>
  </si>
  <si>
    <t>“?!” Komanda</t>
  </si>
  <si>
    <t>Zefīra elegance</t>
  </si>
  <si>
    <t>Vairāk + Nekā -</t>
  </si>
  <si>
    <t>Li-To-Em</t>
  </si>
  <si>
    <t xml:space="preserve">Tikko pamodāmies </t>
  </si>
  <si>
    <t xml:space="preserve">Amatieri </t>
  </si>
  <si>
    <t xml:space="preserve">Valdis </t>
  </si>
  <si>
    <t xml:space="preserve">Nr.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</si>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</sst>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8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theme="1"/>
      <name val="Arial"/>
    </font>
    <font>
      <b/>
      <sz val="9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sz val="11"/>
      <color theme="1"/>
      <name val="Arial"/>
    </font>
    <font>
      <b/>
      <sz val="11"/>
      <name val="Arial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  <charset val="186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0" fontId="2" fillId="0" borderId="5" xfId="0" applyNumberFormat="1" applyFont="1" applyFill="1" applyBorder="1" applyAlignment="1">
      <alignment horizontal="center" vertical="center" wrapText="1"/>
    </xf>
    <xf numFmtId="2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4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/>
    <xf numFmtId="0" fontId="16" fillId="0" borderId="5" xfId="0" applyFont="1" applyFill="1" applyBorder="1" applyAlignment="1"/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0" fontId="20" fillId="0" borderId="0" xfId="0" applyNumberFormat="1" applyFont="1" applyFill="1" applyBorder="1" applyAlignment="1">
      <alignment horizontal="center" vertical="center" wrapText="1"/>
    </xf>
    <xf numFmtId="20" fontId="20" fillId="0" borderId="5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/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20" fontId="20" fillId="0" borderId="9" xfId="0" applyNumberFormat="1" applyFont="1" applyFill="1" applyBorder="1" applyAlignment="1">
      <alignment horizontal="center" vertical="center" wrapText="1"/>
    </xf>
    <xf numFmtId="20" fontId="20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23" fillId="0" borderId="12" xfId="0" applyFont="1" applyFill="1" applyBorder="1" applyAlignment="1"/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20" fontId="25" fillId="0" borderId="14" xfId="0" applyNumberFormat="1" applyFont="1" applyFill="1" applyBorder="1" applyAlignment="1">
      <alignment horizontal="center" vertical="center" wrapText="1"/>
    </xf>
    <xf numFmtId="20" fontId="25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5" xfId="0" applyFont="1" applyFill="1" applyBorder="1" applyAlignment="1"/>
    <xf numFmtId="0" fontId="24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20" fontId="25" fillId="0" borderId="0" xfId="0" applyNumberFormat="1" applyFont="1" applyFill="1" applyBorder="1" applyAlignment="1">
      <alignment horizontal="center" vertical="center" wrapText="1"/>
    </xf>
    <xf numFmtId="20" fontId="25" fillId="0" borderId="5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6" xfId="0" applyFont="1" applyFill="1" applyBorder="1" applyAlignment="1"/>
    <xf numFmtId="0" fontId="24" fillId="0" borderId="8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20" fontId="25" fillId="0" borderId="9" xfId="0" applyNumberFormat="1" applyFont="1" applyFill="1" applyBorder="1" applyAlignment="1">
      <alignment horizontal="center" vertical="center" wrapText="1"/>
    </xf>
    <xf numFmtId="20" fontId="25" fillId="0" borderId="6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zoomScale="60" zoomScaleNormal="60" workbookViewId="0">
      <selection sqref="A1:XFD1048576"/>
    </sheetView>
  </sheetViews>
  <sheetFormatPr defaultColWidth="12.6640625" defaultRowHeight="15" customHeight="1" x14ac:dyDescent="0.3"/>
  <cols>
    <col min="1" max="1" width="2.9140625" style="5" customWidth="1"/>
    <col min="2" max="2" width="31.5" style="5" customWidth="1"/>
    <col min="3" max="3" width="7.6640625" style="5" customWidth="1"/>
    <col min="4" max="4" width="6.5" style="5" customWidth="1"/>
    <col min="5" max="9" width="7.6640625" style="5" customWidth="1"/>
    <col min="10" max="20" width="5.5" style="5" customWidth="1"/>
    <col min="21" max="23" width="3.5" style="5" customWidth="1"/>
    <col min="24" max="24" width="3.1640625" style="5" customWidth="1"/>
    <col min="25" max="25" width="3.4140625" style="5" customWidth="1"/>
    <col min="26" max="30" width="7.6640625" style="5" customWidth="1"/>
    <col min="31" max="16384" width="12.6640625" style="5"/>
  </cols>
  <sheetData>
    <row r="1" spans="1:30" ht="14.25" customHeight="1" thickBot="1" x14ac:dyDescent="0.35">
      <c r="B1" s="1"/>
      <c r="C1" s="1"/>
      <c r="D1" s="2"/>
      <c r="E1" s="3"/>
      <c r="F1" s="2"/>
      <c r="G1" s="2"/>
      <c r="H1" s="2"/>
      <c r="I1" s="2"/>
      <c r="J1" s="48" t="s">
        <v>0</v>
      </c>
      <c r="K1" s="49"/>
      <c r="L1" s="49"/>
      <c r="M1" s="49"/>
      <c r="N1" s="49"/>
      <c r="O1" s="49"/>
      <c r="P1" s="49"/>
      <c r="Q1" s="49"/>
      <c r="R1" s="49"/>
      <c r="S1" s="49"/>
      <c r="T1" s="50"/>
      <c r="U1" s="48" t="s">
        <v>1</v>
      </c>
      <c r="V1" s="49"/>
      <c r="W1" s="49"/>
      <c r="X1" s="49"/>
      <c r="Y1" s="49"/>
      <c r="Z1" s="50"/>
      <c r="AA1" s="4"/>
      <c r="AB1" s="51" t="s">
        <v>2</v>
      </c>
      <c r="AC1" s="49"/>
      <c r="AD1" s="50"/>
    </row>
    <row r="2" spans="1:30" s="15" customFormat="1" ht="31" customHeight="1" thickBot="1" x14ac:dyDescent="0.35">
      <c r="A2" s="44" t="s">
        <v>53</v>
      </c>
      <c r="B2" s="39" t="s">
        <v>3</v>
      </c>
      <c r="C2" s="39" t="s">
        <v>4</v>
      </c>
      <c r="D2" s="40" t="s">
        <v>5</v>
      </c>
      <c r="E2" s="39" t="s">
        <v>6</v>
      </c>
      <c r="F2" s="40" t="s">
        <v>7</v>
      </c>
      <c r="G2" s="40" t="s">
        <v>8</v>
      </c>
      <c r="H2" s="39" t="s">
        <v>9</v>
      </c>
      <c r="I2" s="40" t="s">
        <v>10</v>
      </c>
      <c r="J2" s="31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  <c r="S2" s="32" t="s">
        <v>20</v>
      </c>
      <c r="T2" s="42" t="s">
        <v>21</v>
      </c>
      <c r="U2" s="12">
        <v>1</v>
      </c>
      <c r="V2" s="12">
        <v>2</v>
      </c>
      <c r="W2" s="12">
        <v>3</v>
      </c>
      <c r="X2" s="12">
        <v>4</v>
      </c>
      <c r="Y2" s="12">
        <v>5</v>
      </c>
      <c r="Z2" s="42" t="s">
        <v>22</v>
      </c>
      <c r="AA2" s="41" t="s">
        <v>23</v>
      </c>
      <c r="AB2" s="43" t="s">
        <v>24</v>
      </c>
      <c r="AC2" s="42" t="s">
        <v>25</v>
      </c>
      <c r="AD2" s="42" t="s">
        <v>22</v>
      </c>
    </row>
    <row r="3" spans="1:30" ht="14.25" customHeight="1" x14ac:dyDescent="0.3">
      <c r="A3" s="45" t="s">
        <v>54</v>
      </c>
      <c r="B3" s="25" t="s">
        <v>29</v>
      </c>
      <c r="C3" s="13" t="s">
        <v>30</v>
      </c>
      <c r="D3" s="2" t="s">
        <v>28</v>
      </c>
      <c r="E3" s="13">
        <v>7</v>
      </c>
      <c r="F3" s="7">
        <v>0.39583333333333331</v>
      </c>
      <c r="G3" s="7">
        <v>0.51458333333333328</v>
      </c>
      <c r="H3" s="19">
        <f>G3-F3</f>
        <v>0.11874999999999997</v>
      </c>
      <c r="I3" s="2">
        <v>0</v>
      </c>
      <c r="J3" s="35">
        <v>0</v>
      </c>
      <c r="K3" s="10">
        <v>2</v>
      </c>
      <c r="L3" s="10">
        <v>2</v>
      </c>
      <c r="M3" s="10">
        <v>2</v>
      </c>
      <c r="N3" s="10">
        <v>2</v>
      </c>
      <c r="O3" s="10">
        <v>2</v>
      </c>
      <c r="P3" s="10">
        <v>2</v>
      </c>
      <c r="Q3" s="10">
        <v>2</v>
      </c>
      <c r="R3" s="10">
        <v>2</v>
      </c>
      <c r="S3" s="36">
        <v>2</v>
      </c>
      <c r="T3" s="16">
        <f>SUM(J3:S3)</f>
        <v>18</v>
      </c>
      <c r="U3" s="10">
        <v>2</v>
      </c>
      <c r="V3" s="10">
        <v>2</v>
      </c>
      <c r="W3" s="10">
        <v>2</v>
      </c>
      <c r="X3" s="10">
        <v>2</v>
      </c>
      <c r="Y3" s="10">
        <v>2</v>
      </c>
      <c r="Z3" s="16">
        <f>SUM(U3:Y3)</f>
        <v>10</v>
      </c>
      <c r="AA3" s="21">
        <v>3</v>
      </c>
      <c r="AB3" s="9">
        <v>27</v>
      </c>
      <c r="AC3" s="23">
        <v>0</v>
      </c>
      <c r="AD3" s="16">
        <f>AB3-AC3+AA3+Z3+T3-I3</f>
        <v>58</v>
      </c>
    </row>
    <row r="4" spans="1:30" ht="14.25" customHeight="1" x14ac:dyDescent="0.3">
      <c r="A4" s="45" t="s">
        <v>55</v>
      </c>
      <c r="B4" s="25" t="s">
        <v>35</v>
      </c>
      <c r="C4" s="13" t="s">
        <v>30</v>
      </c>
      <c r="D4" s="2" t="s">
        <v>28</v>
      </c>
      <c r="E4" s="13">
        <v>4</v>
      </c>
      <c r="F4" s="7">
        <v>0.42499999999999999</v>
      </c>
      <c r="G4" s="7">
        <v>0.50208333333333333</v>
      </c>
      <c r="H4" s="19">
        <f>G4-F4</f>
        <v>7.7083333333333337E-2</v>
      </c>
      <c r="I4" s="2">
        <v>0</v>
      </c>
      <c r="J4" s="33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34">
        <v>1</v>
      </c>
      <c r="T4" s="16">
        <f>SUM(J4:S4)</f>
        <v>10</v>
      </c>
      <c r="U4" s="8">
        <v>2</v>
      </c>
      <c r="V4" s="8">
        <v>2</v>
      </c>
      <c r="W4" s="8">
        <v>2</v>
      </c>
      <c r="X4" s="8">
        <v>2</v>
      </c>
      <c r="Y4" s="8">
        <v>2</v>
      </c>
      <c r="Z4" s="16">
        <f>SUM(U4:Y4)</f>
        <v>10</v>
      </c>
      <c r="AA4" s="21">
        <v>3</v>
      </c>
      <c r="AB4" s="9">
        <v>26</v>
      </c>
      <c r="AC4" s="23">
        <v>0</v>
      </c>
      <c r="AD4" s="16">
        <f>AB4-AC4+AA4+Z4+T4-I4</f>
        <v>49</v>
      </c>
    </row>
    <row r="5" spans="1:30" ht="14.25" customHeight="1" thickBot="1" x14ac:dyDescent="0.35">
      <c r="A5" s="45" t="s">
        <v>56</v>
      </c>
      <c r="B5" s="25" t="s">
        <v>49</v>
      </c>
      <c r="C5" s="13" t="s">
        <v>30</v>
      </c>
      <c r="D5" s="2" t="s">
        <v>28</v>
      </c>
      <c r="E5" s="13">
        <v>3</v>
      </c>
      <c r="F5" s="7">
        <v>0.47430555555555554</v>
      </c>
      <c r="G5" s="7">
        <v>0.60486111111111118</v>
      </c>
      <c r="H5" s="19">
        <f>G5-F5</f>
        <v>0.13055555555555565</v>
      </c>
      <c r="I5" s="2">
        <v>0</v>
      </c>
      <c r="J5" s="33">
        <v>0</v>
      </c>
      <c r="K5" s="8">
        <v>1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16">
        <f>SUM(J5:S5)</f>
        <v>3</v>
      </c>
      <c r="U5" s="8">
        <v>2</v>
      </c>
      <c r="V5" s="8">
        <v>0</v>
      </c>
      <c r="W5" s="8">
        <v>2</v>
      </c>
      <c r="X5" s="8">
        <v>2</v>
      </c>
      <c r="Y5" s="8">
        <v>2</v>
      </c>
      <c r="Z5" s="16">
        <f>SUM(U5:Y5)</f>
        <v>8</v>
      </c>
      <c r="AA5" s="21">
        <v>3</v>
      </c>
      <c r="AB5" s="9">
        <v>25</v>
      </c>
      <c r="AC5" s="23">
        <v>1</v>
      </c>
      <c r="AD5" s="16">
        <f>AB5-AC5+AA5+Z5+T5-I5</f>
        <v>38</v>
      </c>
    </row>
    <row r="6" spans="1:30" s="15" customFormat="1" ht="31" customHeight="1" thickBot="1" x14ac:dyDescent="0.35">
      <c r="A6" s="44" t="s">
        <v>53</v>
      </c>
      <c r="B6" s="39" t="s">
        <v>3</v>
      </c>
      <c r="C6" s="39" t="s">
        <v>4</v>
      </c>
      <c r="D6" s="40" t="s">
        <v>5</v>
      </c>
      <c r="E6" s="39" t="s">
        <v>6</v>
      </c>
      <c r="F6" s="40" t="s">
        <v>7</v>
      </c>
      <c r="G6" s="40" t="s">
        <v>8</v>
      </c>
      <c r="H6" s="39" t="s">
        <v>9</v>
      </c>
      <c r="I6" s="40" t="s">
        <v>10</v>
      </c>
      <c r="J6" s="3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32" t="s">
        <v>20</v>
      </c>
      <c r="T6" s="42" t="s">
        <v>21</v>
      </c>
      <c r="U6" s="12">
        <v>1</v>
      </c>
      <c r="V6" s="12">
        <v>2</v>
      </c>
      <c r="W6" s="12">
        <v>3</v>
      </c>
      <c r="X6" s="12">
        <v>4</v>
      </c>
      <c r="Y6" s="12">
        <v>5</v>
      </c>
      <c r="Z6" s="42" t="s">
        <v>22</v>
      </c>
      <c r="AA6" s="41" t="s">
        <v>23</v>
      </c>
      <c r="AB6" s="43" t="s">
        <v>24</v>
      </c>
      <c r="AC6" s="42" t="s">
        <v>25</v>
      </c>
      <c r="AD6" s="42" t="s">
        <v>22</v>
      </c>
    </row>
    <row r="7" spans="1:30" ht="14.25" customHeight="1" x14ac:dyDescent="0.3">
      <c r="A7" s="45" t="s">
        <v>54</v>
      </c>
      <c r="B7" s="52" t="s">
        <v>52</v>
      </c>
      <c r="C7" s="13" t="s">
        <v>34</v>
      </c>
      <c r="D7" s="2" t="s">
        <v>28</v>
      </c>
      <c r="E7" s="13">
        <v>2</v>
      </c>
      <c r="F7" s="7">
        <v>0.45902777777777781</v>
      </c>
      <c r="G7" s="7">
        <v>0.53541666666666665</v>
      </c>
      <c r="H7" s="19">
        <f>G7-F7</f>
        <v>7.638888888888884E-2</v>
      </c>
      <c r="I7" s="2">
        <v>0</v>
      </c>
      <c r="J7" s="33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34">
        <v>1</v>
      </c>
      <c r="T7" s="16">
        <f>SUM(J7:S7)</f>
        <v>10</v>
      </c>
      <c r="U7" s="8">
        <v>2</v>
      </c>
      <c r="V7" s="8">
        <v>2</v>
      </c>
      <c r="W7" s="8">
        <v>2</v>
      </c>
      <c r="X7" s="8">
        <v>2</v>
      </c>
      <c r="Y7" s="8">
        <v>2</v>
      </c>
      <c r="Z7" s="16">
        <f>SUM(U7:Y7)</f>
        <v>10</v>
      </c>
      <c r="AA7" s="21">
        <v>3</v>
      </c>
      <c r="AB7" s="9">
        <v>27</v>
      </c>
      <c r="AC7" s="23">
        <v>0</v>
      </c>
      <c r="AD7" s="16">
        <f>AB7-AC7+AA7+Z7+T7-I7</f>
        <v>50</v>
      </c>
    </row>
    <row r="8" spans="1:30" ht="14.25" customHeight="1" x14ac:dyDescent="0.3">
      <c r="A8" s="45" t="s">
        <v>55</v>
      </c>
      <c r="B8" s="25" t="s">
        <v>43</v>
      </c>
      <c r="C8" s="13" t="s">
        <v>34</v>
      </c>
      <c r="D8" s="2" t="s">
        <v>28</v>
      </c>
      <c r="E8" s="13">
        <v>3</v>
      </c>
      <c r="F8" s="7">
        <v>0.4458333333333333</v>
      </c>
      <c r="G8" s="7">
        <v>0.54375000000000007</v>
      </c>
      <c r="H8" s="19">
        <f>G8-F8</f>
        <v>9.7916666666666763E-2</v>
      </c>
      <c r="I8" s="2">
        <v>0</v>
      </c>
      <c r="J8" s="33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34">
        <v>1</v>
      </c>
      <c r="T8" s="16">
        <f>SUM(J8:S8)</f>
        <v>10</v>
      </c>
      <c r="U8" s="8">
        <v>2</v>
      </c>
      <c r="V8" s="8">
        <v>2</v>
      </c>
      <c r="W8" s="8">
        <v>2</v>
      </c>
      <c r="X8" s="8">
        <v>2</v>
      </c>
      <c r="Y8" s="8">
        <v>2</v>
      </c>
      <c r="Z8" s="16">
        <f>SUM(U8:Y8)</f>
        <v>10</v>
      </c>
      <c r="AA8" s="21">
        <v>3</v>
      </c>
      <c r="AB8" s="9">
        <v>27</v>
      </c>
      <c r="AC8" s="23">
        <v>0</v>
      </c>
      <c r="AD8" s="16">
        <f>AB8-AC8+AA8+Z8+T8-I8</f>
        <v>50</v>
      </c>
    </row>
    <row r="9" spans="1:30" ht="14.25" customHeight="1" x14ac:dyDescent="0.3">
      <c r="A9" s="45" t="s">
        <v>56</v>
      </c>
      <c r="B9" s="25" t="s">
        <v>40</v>
      </c>
      <c r="C9" s="13" t="s">
        <v>34</v>
      </c>
      <c r="D9" s="2" t="s">
        <v>28</v>
      </c>
      <c r="E9" s="13">
        <v>3</v>
      </c>
      <c r="F9" s="7">
        <v>0.42777777777777781</v>
      </c>
      <c r="G9" s="7">
        <v>0.56458333333333333</v>
      </c>
      <c r="H9" s="19">
        <f>G9-F9</f>
        <v>0.13680555555555551</v>
      </c>
      <c r="I9" s="2">
        <v>0</v>
      </c>
      <c r="J9" s="35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36">
        <v>1</v>
      </c>
      <c r="T9" s="16">
        <f>SUM(J9:S9)</f>
        <v>10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6">
        <f>SUM(U9:Y9)</f>
        <v>10</v>
      </c>
      <c r="AA9" s="21">
        <v>3</v>
      </c>
      <c r="AB9" s="9">
        <v>27</v>
      </c>
      <c r="AC9" s="23">
        <v>0</v>
      </c>
      <c r="AD9" s="16">
        <f>AB9-AC9+AA9+Z9+T9-I9</f>
        <v>50</v>
      </c>
    </row>
    <row r="10" spans="1:30" ht="14.25" customHeight="1" x14ac:dyDescent="0.3">
      <c r="A10" s="45" t="s">
        <v>57</v>
      </c>
      <c r="B10" s="25" t="s">
        <v>41</v>
      </c>
      <c r="C10" s="13" t="s">
        <v>34</v>
      </c>
      <c r="D10" s="2" t="s">
        <v>28</v>
      </c>
      <c r="E10" s="13">
        <v>2</v>
      </c>
      <c r="F10" s="7">
        <v>0.45694444444444443</v>
      </c>
      <c r="G10" s="7">
        <v>0.55347222222222225</v>
      </c>
      <c r="H10" s="19">
        <f>G10-F10</f>
        <v>9.6527777777777823E-2</v>
      </c>
      <c r="I10" s="2">
        <v>0</v>
      </c>
      <c r="J10" s="33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34">
        <v>1</v>
      </c>
      <c r="T10" s="16">
        <f>SUM(J10:S10)</f>
        <v>10</v>
      </c>
      <c r="U10" s="8">
        <v>2</v>
      </c>
      <c r="V10" s="8">
        <v>2</v>
      </c>
      <c r="W10" s="8">
        <v>2</v>
      </c>
      <c r="X10" s="8">
        <v>2</v>
      </c>
      <c r="Y10" s="8">
        <v>2</v>
      </c>
      <c r="Z10" s="16">
        <f>SUM(U10:Y10)</f>
        <v>10</v>
      </c>
      <c r="AA10" s="21">
        <v>3</v>
      </c>
      <c r="AB10" s="9">
        <v>26</v>
      </c>
      <c r="AC10" s="23">
        <v>0</v>
      </c>
      <c r="AD10" s="16">
        <f>AB10-AC10+AA10+Z10+T10-I10</f>
        <v>49</v>
      </c>
    </row>
    <row r="11" spans="1:30" ht="14.25" customHeight="1" x14ac:dyDescent="0.3">
      <c r="A11" s="45" t="s">
        <v>58</v>
      </c>
      <c r="B11" s="25" t="s">
        <v>46</v>
      </c>
      <c r="C11" s="13" t="s">
        <v>34</v>
      </c>
      <c r="D11" s="2" t="s">
        <v>28</v>
      </c>
      <c r="E11" s="13">
        <v>2</v>
      </c>
      <c r="F11" s="7">
        <v>0.46111111111111108</v>
      </c>
      <c r="G11" s="7">
        <v>0.54236111111111118</v>
      </c>
      <c r="H11" s="19">
        <f>G11-F11</f>
        <v>8.12500000000001E-2</v>
      </c>
      <c r="I11" s="2">
        <v>0</v>
      </c>
      <c r="J11" s="33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34">
        <v>1</v>
      </c>
      <c r="T11" s="16">
        <f>SUM(J11:S11)</f>
        <v>10</v>
      </c>
      <c r="U11" s="8">
        <v>2</v>
      </c>
      <c r="V11" s="8">
        <v>2</v>
      </c>
      <c r="W11" s="8">
        <v>2</v>
      </c>
      <c r="X11" s="8">
        <v>2</v>
      </c>
      <c r="Y11" s="8">
        <v>2</v>
      </c>
      <c r="Z11" s="16">
        <f>SUM(U11:Y11)</f>
        <v>10</v>
      </c>
      <c r="AA11" s="21">
        <v>3</v>
      </c>
      <c r="AB11" s="9">
        <v>26</v>
      </c>
      <c r="AC11" s="23">
        <v>1</v>
      </c>
      <c r="AD11" s="16">
        <f>AB11-AC11+AA11+Z11+T11-I11</f>
        <v>48</v>
      </c>
    </row>
    <row r="12" spans="1:30" ht="14.25" customHeight="1" x14ac:dyDescent="0.3">
      <c r="A12" s="45" t="s">
        <v>59</v>
      </c>
      <c r="B12" s="25" t="s">
        <v>48</v>
      </c>
      <c r="C12" s="13" t="s">
        <v>34</v>
      </c>
      <c r="D12" s="2" t="s">
        <v>28</v>
      </c>
      <c r="E12" s="13">
        <v>4</v>
      </c>
      <c r="F12" s="7">
        <v>0.47638888888888892</v>
      </c>
      <c r="G12" s="7">
        <v>0.56388888888888888</v>
      </c>
      <c r="H12" s="19">
        <f>G12-F12</f>
        <v>8.7499999999999967E-2</v>
      </c>
      <c r="I12" s="2">
        <v>0</v>
      </c>
      <c r="J12" s="35">
        <v>0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0</v>
      </c>
      <c r="Q12" s="10">
        <v>1</v>
      </c>
      <c r="R12" s="10">
        <v>0</v>
      </c>
      <c r="S12" s="36">
        <v>1</v>
      </c>
      <c r="T12" s="16">
        <f>SUM(J12:S12)</f>
        <v>7</v>
      </c>
      <c r="U12" s="10">
        <v>2</v>
      </c>
      <c r="V12" s="10">
        <v>2</v>
      </c>
      <c r="W12" s="10">
        <v>2</v>
      </c>
      <c r="X12" s="10">
        <v>0</v>
      </c>
      <c r="Y12" s="10">
        <v>2</v>
      </c>
      <c r="Z12" s="16">
        <f>SUM(U12:Y12)</f>
        <v>8</v>
      </c>
      <c r="AA12" s="21">
        <v>3</v>
      </c>
      <c r="AB12" s="9">
        <v>27</v>
      </c>
      <c r="AC12" s="23">
        <v>0</v>
      </c>
      <c r="AD12" s="16">
        <f>AB12-AC12+AA12+Z12+T12-I12</f>
        <v>45</v>
      </c>
    </row>
    <row r="13" spans="1:30" ht="14.25" customHeight="1" x14ac:dyDescent="0.3">
      <c r="A13" s="45" t="s">
        <v>60</v>
      </c>
      <c r="B13" s="25" t="s">
        <v>38</v>
      </c>
      <c r="C13" s="13" t="s">
        <v>34</v>
      </c>
      <c r="D13" s="2" t="s">
        <v>28</v>
      </c>
      <c r="E13" s="13">
        <v>2</v>
      </c>
      <c r="F13" s="7">
        <v>0.43055555555555558</v>
      </c>
      <c r="G13" s="7">
        <v>0.51944444444444449</v>
      </c>
      <c r="H13" s="19">
        <f>G13-F13</f>
        <v>8.8888888888888906E-2</v>
      </c>
      <c r="I13" s="2">
        <v>0</v>
      </c>
      <c r="J13" s="33">
        <v>1</v>
      </c>
      <c r="K13" s="8">
        <v>0</v>
      </c>
      <c r="L13" s="8">
        <v>1</v>
      </c>
      <c r="M13" s="8">
        <v>1</v>
      </c>
      <c r="N13" s="8">
        <v>1</v>
      </c>
      <c r="O13" s="8">
        <v>1</v>
      </c>
      <c r="P13" s="8">
        <v>0</v>
      </c>
      <c r="Q13" s="8">
        <v>1</v>
      </c>
      <c r="R13" s="8">
        <v>1</v>
      </c>
      <c r="S13" s="34">
        <v>1</v>
      </c>
      <c r="T13" s="16">
        <f>SUM(J13:S13)</f>
        <v>8</v>
      </c>
      <c r="U13" s="8">
        <v>2</v>
      </c>
      <c r="V13" s="8">
        <v>2</v>
      </c>
      <c r="W13" s="8">
        <v>2</v>
      </c>
      <c r="X13" s="8">
        <v>2</v>
      </c>
      <c r="Y13" s="8">
        <v>2</v>
      </c>
      <c r="Z13" s="16">
        <f>SUM(U13:Y13)</f>
        <v>10</v>
      </c>
      <c r="AA13" s="21">
        <v>3</v>
      </c>
      <c r="AB13" s="9">
        <v>25</v>
      </c>
      <c r="AC13" s="23">
        <v>1</v>
      </c>
      <c r="AD13" s="16">
        <f>AB13-AC13+AA13+Z13+T13-I13</f>
        <v>45</v>
      </c>
    </row>
    <row r="14" spans="1:30" ht="14.25" customHeight="1" x14ac:dyDescent="0.3">
      <c r="A14" s="45" t="s">
        <v>61</v>
      </c>
      <c r="B14" s="25" t="s">
        <v>47</v>
      </c>
      <c r="C14" s="13" t="s">
        <v>34</v>
      </c>
      <c r="D14" s="2" t="s">
        <v>28</v>
      </c>
      <c r="E14" s="13">
        <v>2</v>
      </c>
      <c r="F14" s="7">
        <v>0.47222222222222227</v>
      </c>
      <c r="G14" s="7">
        <v>0.60347222222222219</v>
      </c>
      <c r="H14" s="19">
        <f>G14-F14</f>
        <v>0.13124999999999992</v>
      </c>
      <c r="I14" s="2">
        <v>0</v>
      </c>
      <c r="J14" s="33">
        <v>1</v>
      </c>
      <c r="K14" s="8">
        <v>1</v>
      </c>
      <c r="L14" s="8">
        <v>0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0</v>
      </c>
      <c r="S14" s="34">
        <v>1</v>
      </c>
      <c r="T14" s="16">
        <f>SUM(J14:S14)</f>
        <v>8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16">
        <f>SUM(U14:Y14)</f>
        <v>10</v>
      </c>
      <c r="AA14" s="21">
        <v>3</v>
      </c>
      <c r="AB14" s="9">
        <v>23</v>
      </c>
      <c r="AC14" s="23">
        <v>0</v>
      </c>
      <c r="AD14" s="16">
        <f>AB14-AC14+AA14+Z14+T14-I14</f>
        <v>44</v>
      </c>
    </row>
    <row r="15" spans="1:30" ht="14.25" customHeight="1" x14ac:dyDescent="0.3">
      <c r="A15" s="45" t="s">
        <v>62</v>
      </c>
      <c r="B15" s="25" t="s">
        <v>45</v>
      </c>
      <c r="C15" s="13" t="s">
        <v>34</v>
      </c>
      <c r="D15" s="2" t="s">
        <v>28</v>
      </c>
      <c r="E15" s="13">
        <v>2</v>
      </c>
      <c r="F15" s="7">
        <v>0.4375</v>
      </c>
      <c r="G15" s="7">
        <v>0.51388888888888895</v>
      </c>
      <c r="H15" s="19">
        <f>G15-F15</f>
        <v>7.6388888888888951E-2</v>
      </c>
      <c r="I15" s="2">
        <v>0</v>
      </c>
      <c r="J15" s="35">
        <v>0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0</v>
      </c>
      <c r="Q15" s="10">
        <v>1</v>
      </c>
      <c r="R15" s="10">
        <v>0</v>
      </c>
      <c r="S15" s="36">
        <v>1</v>
      </c>
      <c r="T15" s="16">
        <f>SUM(J15:S15)</f>
        <v>7</v>
      </c>
      <c r="U15" s="10">
        <v>2</v>
      </c>
      <c r="V15" s="10">
        <v>2</v>
      </c>
      <c r="W15" s="10">
        <v>2</v>
      </c>
      <c r="X15" s="10">
        <v>0</v>
      </c>
      <c r="Y15" s="10">
        <v>0</v>
      </c>
      <c r="Z15" s="16">
        <f>SUM(U15:Y15)</f>
        <v>6</v>
      </c>
      <c r="AA15" s="21">
        <v>3</v>
      </c>
      <c r="AB15" s="9">
        <v>27</v>
      </c>
      <c r="AC15" s="23">
        <v>0</v>
      </c>
      <c r="AD15" s="16">
        <f>AB15-AC15+AA15+Z15+T15-I15</f>
        <v>43</v>
      </c>
    </row>
    <row r="16" spans="1:30" ht="14.25" customHeight="1" x14ac:dyDescent="0.3">
      <c r="A16" s="45" t="s">
        <v>63</v>
      </c>
      <c r="B16" s="25" t="s">
        <v>39</v>
      </c>
      <c r="C16" s="13" t="s">
        <v>34</v>
      </c>
      <c r="D16" s="2" t="s">
        <v>28</v>
      </c>
      <c r="E16" s="13">
        <v>2</v>
      </c>
      <c r="F16" s="7">
        <v>0.40972222222222227</v>
      </c>
      <c r="G16" s="7">
        <v>0.53611111111111109</v>
      </c>
      <c r="H16" s="19">
        <f>G16-F16</f>
        <v>0.12638888888888883</v>
      </c>
      <c r="I16" s="2">
        <v>0</v>
      </c>
      <c r="J16" s="33">
        <v>0</v>
      </c>
      <c r="K16" s="8">
        <v>1</v>
      </c>
      <c r="L16" s="8">
        <v>0</v>
      </c>
      <c r="M16" s="8">
        <v>1</v>
      </c>
      <c r="N16" s="8">
        <v>1</v>
      </c>
      <c r="O16" s="8">
        <v>1</v>
      </c>
      <c r="P16" s="8">
        <v>0</v>
      </c>
      <c r="Q16" s="8">
        <v>1</v>
      </c>
      <c r="R16" s="8">
        <v>0</v>
      </c>
      <c r="S16" s="34">
        <v>0</v>
      </c>
      <c r="T16" s="16">
        <f>SUM(J16:S16)</f>
        <v>5</v>
      </c>
      <c r="U16" s="8">
        <v>2</v>
      </c>
      <c r="V16" s="8">
        <v>2</v>
      </c>
      <c r="W16" s="8">
        <v>2</v>
      </c>
      <c r="X16" s="8">
        <v>2</v>
      </c>
      <c r="Y16" s="8">
        <v>2</v>
      </c>
      <c r="Z16" s="16">
        <f>SUM(U16:Y16)</f>
        <v>10</v>
      </c>
      <c r="AA16" s="21">
        <v>3</v>
      </c>
      <c r="AB16" s="9">
        <v>25</v>
      </c>
      <c r="AC16" s="23">
        <v>0</v>
      </c>
      <c r="AD16" s="16">
        <f>AB16-AC16+AA16+Z16+T16-I16</f>
        <v>43</v>
      </c>
    </row>
    <row r="17" spans="1:30" ht="14.25" customHeight="1" x14ac:dyDescent="0.3">
      <c r="A17" s="45" t="s">
        <v>64</v>
      </c>
      <c r="B17" s="25" t="s">
        <v>33</v>
      </c>
      <c r="C17" s="13" t="s">
        <v>34</v>
      </c>
      <c r="D17" s="2" t="s">
        <v>28</v>
      </c>
      <c r="E17" s="13">
        <v>2</v>
      </c>
      <c r="F17" s="7">
        <v>0.43124999999999997</v>
      </c>
      <c r="G17" s="7">
        <v>0.5180555555555556</v>
      </c>
      <c r="H17" s="19">
        <f>G17-F17</f>
        <v>8.6805555555555636E-2</v>
      </c>
      <c r="I17" s="2">
        <v>0</v>
      </c>
      <c r="J17" s="33">
        <v>0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0</v>
      </c>
      <c r="Q17" s="8">
        <v>1</v>
      </c>
      <c r="R17" s="8">
        <v>0</v>
      </c>
      <c r="S17" s="34">
        <v>0</v>
      </c>
      <c r="T17" s="16">
        <f>SUM(J17:S17)</f>
        <v>6</v>
      </c>
      <c r="U17" s="8">
        <v>0</v>
      </c>
      <c r="V17" s="8">
        <v>2</v>
      </c>
      <c r="W17" s="8">
        <v>2</v>
      </c>
      <c r="X17" s="8">
        <v>0</v>
      </c>
      <c r="Y17" s="8">
        <v>2</v>
      </c>
      <c r="Z17" s="16">
        <f>SUM(U17:Y17)</f>
        <v>6</v>
      </c>
      <c r="AA17" s="21">
        <v>3</v>
      </c>
      <c r="AB17" s="9">
        <v>23</v>
      </c>
      <c r="AC17" s="23">
        <v>0</v>
      </c>
      <c r="AD17" s="16">
        <f>AB17-AC17+AA17+Z17+T17-I17</f>
        <v>38</v>
      </c>
    </row>
    <row r="18" spans="1:30" ht="14.25" customHeight="1" thickBot="1" x14ac:dyDescent="0.35">
      <c r="A18" s="45" t="s">
        <v>65</v>
      </c>
      <c r="B18" s="52" t="s">
        <v>50</v>
      </c>
      <c r="C18" s="13" t="s">
        <v>51</v>
      </c>
      <c r="D18" s="2" t="s">
        <v>28</v>
      </c>
      <c r="E18" s="13">
        <v>2</v>
      </c>
      <c r="F18" s="7">
        <v>0.45</v>
      </c>
      <c r="G18" s="7">
        <v>0.57986111111111105</v>
      </c>
      <c r="H18" s="19">
        <f>G18-F18</f>
        <v>0.12986111111111104</v>
      </c>
      <c r="I18" s="2">
        <v>0</v>
      </c>
      <c r="J18" s="35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36">
        <v>0</v>
      </c>
      <c r="T18" s="17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7">
        <v>0</v>
      </c>
      <c r="AA18" s="21">
        <v>3</v>
      </c>
      <c r="AB18" s="9">
        <v>26</v>
      </c>
      <c r="AC18" s="23">
        <v>1</v>
      </c>
      <c r="AD18" s="16">
        <f>AB18-AC18+AA18+Z18+T18-I18</f>
        <v>28</v>
      </c>
    </row>
    <row r="19" spans="1:30" s="15" customFormat="1" ht="31" customHeight="1" thickBot="1" x14ac:dyDescent="0.35">
      <c r="A19" s="44" t="s">
        <v>53</v>
      </c>
      <c r="B19" s="39" t="s">
        <v>3</v>
      </c>
      <c r="C19" s="39" t="s">
        <v>4</v>
      </c>
      <c r="D19" s="40" t="s">
        <v>5</v>
      </c>
      <c r="E19" s="39" t="s">
        <v>6</v>
      </c>
      <c r="F19" s="40" t="s">
        <v>7</v>
      </c>
      <c r="G19" s="40" t="s">
        <v>8</v>
      </c>
      <c r="H19" s="39" t="s">
        <v>9</v>
      </c>
      <c r="I19" s="40" t="s">
        <v>10</v>
      </c>
      <c r="J19" s="31" t="s">
        <v>11</v>
      </c>
      <c r="K19" s="11" t="s">
        <v>12</v>
      </c>
      <c r="L19" s="11" t="s">
        <v>13</v>
      </c>
      <c r="M19" s="11" t="s">
        <v>14</v>
      </c>
      <c r="N19" s="11" t="s">
        <v>15</v>
      </c>
      <c r="O19" s="11" t="s">
        <v>16</v>
      </c>
      <c r="P19" s="11" t="s">
        <v>17</v>
      </c>
      <c r="Q19" s="11" t="s">
        <v>18</v>
      </c>
      <c r="R19" s="11" t="s">
        <v>19</v>
      </c>
      <c r="S19" s="32" t="s">
        <v>20</v>
      </c>
      <c r="T19" s="42" t="s">
        <v>21</v>
      </c>
      <c r="U19" s="12">
        <v>1</v>
      </c>
      <c r="V19" s="12">
        <v>2</v>
      </c>
      <c r="W19" s="12">
        <v>3</v>
      </c>
      <c r="X19" s="12">
        <v>4</v>
      </c>
      <c r="Y19" s="12">
        <v>5</v>
      </c>
      <c r="Z19" s="42" t="s">
        <v>22</v>
      </c>
      <c r="AA19" s="41" t="s">
        <v>23</v>
      </c>
      <c r="AB19" s="43" t="s">
        <v>24</v>
      </c>
      <c r="AC19" s="42" t="s">
        <v>25</v>
      </c>
      <c r="AD19" s="42" t="s">
        <v>22</v>
      </c>
    </row>
    <row r="20" spans="1:30" ht="14.25" customHeight="1" x14ac:dyDescent="0.3">
      <c r="A20" s="46" t="s">
        <v>54</v>
      </c>
      <c r="B20" s="25" t="s">
        <v>42</v>
      </c>
      <c r="C20" s="13" t="s">
        <v>27</v>
      </c>
      <c r="D20" s="2" t="s">
        <v>28</v>
      </c>
      <c r="E20" s="13">
        <v>2</v>
      </c>
      <c r="F20" s="7">
        <v>0.44375000000000003</v>
      </c>
      <c r="G20" s="7">
        <v>0.51180555555555551</v>
      </c>
      <c r="H20" s="19">
        <f>G20-F20</f>
        <v>6.805555555555548E-2</v>
      </c>
      <c r="I20" s="2">
        <v>0</v>
      </c>
      <c r="J20" s="35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36">
        <v>1</v>
      </c>
      <c r="T20" s="16">
        <f>SUM(J20:S20)</f>
        <v>10</v>
      </c>
      <c r="U20" s="10">
        <v>2</v>
      </c>
      <c r="V20" s="10">
        <v>2</v>
      </c>
      <c r="W20" s="10">
        <v>2</v>
      </c>
      <c r="X20" s="10">
        <v>2</v>
      </c>
      <c r="Y20" s="10">
        <v>2</v>
      </c>
      <c r="Z20" s="16">
        <f>SUM(U20:Y20)</f>
        <v>10</v>
      </c>
      <c r="AA20" s="21">
        <v>3</v>
      </c>
      <c r="AB20" s="9">
        <v>27</v>
      </c>
      <c r="AC20" s="23">
        <v>0</v>
      </c>
      <c r="AD20" s="16">
        <f>AB20-AC20+AA20+Z20+T20-I20</f>
        <v>50</v>
      </c>
    </row>
    <row r="21" spans="1:30" ht="14.25" customHeight="1" x14ac:dyDescent="0.3">
      <c r="A21" s="46" t="s">
        <v>55</v>
      </c>
      <c r="B21" s="25" t="s">
        <v>44</v>
      </c>
      <c r="C21" s="13" t="s">
        <v>27</v>
      </c>
      <c r="D21" s="2" t="s">
        <v>28</v>
      </c>
      <c r="E21" s="13">
        <v>2</v>
      </c>
      <c r="F21" s="7">
        <v>0.47013888888888888</v>
      </c>
      <c r="G21" s="7">
        <v>0.56319444444444444</v>
      </c>
      <c r="H21" s="19">
        <f>G21-F21</f>
        <v>9.3055555555555558E-2</v>
      </c>
      <c r="I21" s="2">
        <v>0</v>
      </c>
      <c r="J21" s="33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34">
        <v>1</v>
      </c>
      <c r="T21" s="16">
        <f>SUM(J21:S21)</f>
        <v>10</v>
      </c>
      <c r="U21" s="8">
        <v>2</v>
      </c>
      <c r="V21" s="8">
        <v>2</v>
      </c>
      <c r="W21" s="8">
        <v>2</v>
      </c>
      <c r="X21" s="8">
        <v>2</v>
      </c>
      <c r="Y21" s="8">
        <v>2</v>
      </c>
      <c r="Z21" s="16">
        <f>SUM(U21:Y21)</f>
        <v>10</v>
      </c>
      <c r="AA21" s="21">
        <v>3</v>
      </c>
      <c r="AB21" s="9">
        <v>27</v>
      </c>
      <c r="AC21" s="23">
        <v>0</v>
      </c>
      <c r="AD21" s="16">
        <f>AB21-AC21+AA21+Z21+T21-I21</f>
        <v>50</v>
      </c>
    </row>
    <row r="22" spans="1:30" ht="14.25" customHeight="1" x14ac:dyDescent="0.3">
      <c r="A22" s="46" t="s">
        <v>56</v>
      </c>
      <c r="B22" s="25" t="s">
        <v>32</v>
      </c>
      <c r="C22" s="13" t="s">
        <v>27</v>
      </c>
      <c r="D22" s="2" t="s">
        <v>28</v>
      </c>
      <c r="E22" s="13">
        <v>2</v>
      </c>
      <c r="F22" s="7">
        <v>0.47291666666666665</v>
      </c>
      <c r="G22" s="7">
        <v>0.55347222222222225</v>
      </c>
      <c r="H22" s="19">
        <f>G22-F22</f>
        <v>8.0555555555555602E-2</v>
      </c>
      <c r="I22" s="2">
        <v>0</v>
      </c>
      <c r="J22" s="33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34">
        <v>1</v>
      </c>
      <c r="T22" s="16">
        <f>SUM(J22:S22)</f>
        <v>10</v>
      </c>
      <c r="U22" s="8">
        <v>2</v>
      </c>
      <c r="V22" s="8">
        <v>2</v>
      </c>
      <c r="W22" s="8">
        <v>2</v>
      </c>
      <c r="X22" s="8">
        <v>2</v>
      </c>
      <c r="Y22" s="8">
        <v>2</v>
      </c>
      <c r="Z22" s="16">
        <f>SUM(U22:Y22)</f>
        <v>10</v>
      </c>
      <c r="AA22" s="21">
        <v>3</v>
      </c>
      <c r="AB22" s="9">
        <v>26</v>
      </c>
      <c r="AC22" s="23">
        <v>0</v>
      </c>
      <c r="AD22" s="16">
        <f>AB22-AC22+AA22+Z22+T22-I22</f>
        <v>49</v>
      </c>
    </row>
    <row r="23" spans="1:30" ht="14.25" customHeight="1" x14ac:dyDescent="0.3">
      <c r="A23" s="46" t="s">
        <v>57</v>
      </c>
      <c r="B23" s="25" t="s">
        <v>36</v>
      </c>
      <c r="C23" s="13" t="s">
        <v>27</v>
      </c>
      <c r="D23" s="2" t="s">
        <v>28</v>
      </c>
      <c r="E23" s="13">
        <v>2</v>
      </c>
      <c r="F23" s="7">
        <v>0.4201388888888889</v>
      </c>
      <c r="G23" s="7">
        <v>0.51250000000000007</v>
      </c>
      <c r="H23" s="19">
        <f>G23-F23</f>
        <v>9.2361111111111172E-2</v>
      </c>
      <c r="I23" s="2">
        <v>0</v>
      </c>
      <c r="J23" s="33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0</v>
      </c>
      <c r="S23" s="34">
        <v>1</v>
      </c>
      <c r="T23" s="16">
        <f>SUM(J23:S23)</f>
        <v>9</v>
      </c>
      <c r="U23" s="8">
        <v>2</v>
      </c>
      <c r="V23" s="8">
        <v>2</v>
      </c>
      <c r="W23" s="8">
        <v>2</v>
      </c>
      <c r="X23" s="8">
        <v>2</v>
      </c>
      <c r="Y23" s="8">
        <v>2</v>
      </c>
      <c r="Z23" s="16">
        <f>SUM(U23:Y23)</f>
        <v>10</v>
      </c>
      <c r="AA23" s="21">
        <v>3</v>
      </c>
      <c r="AB23" s="9">
        <v>27</v>
      </c>
      <c r="AC23" s="23">
        <v>0</v>
      </c>
      <c r="AD23" s="16">
        <f>AB23-AC23+AA23+Z23+T23-I23</f>
        <v>49</v>
      </c>
    </row>
    <row r="24" spans="1:30" ht="14.25" customHeight="1" x14ac:dyDescent="0.3">
      <c r="A24" s="46" t="s">
        <v>58</v>
      </c>
      <c r="B24" s="25" t="s">
        <v>31</v>
      </c>
      <c r="C24" s="13" t="s">
        <v>27</v>
      </c>
      <c r="D24" s="2" t="s">
        <v>28</v>
      </c>
      <c r="E24" s="13">
        <v>4</v>
      </c>
      <c r="F24" s="7">
        <v>0.39374999999999999</v>
      </c>
      <c r="G24" s="7">
        <v>0.47013888888888888</v>
      </c>
      <c r="H24" s="19">
        <f>G24-F24</f>
        <v>7.6388888888888895E-2</v>
      </c>
      <c r="I24" s="2">
        <v>0</v>
      </c>
      <c r="J24" s="33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34">
        <v>1</v>
      </c>
      <c r="T24" s="16">
        <f>SUM(J24:S24)</f>
        <v>10</v>
      </c>
      <c r="U24" s="8">
        <v>2</v>
      </c>
      <c r="V24" s="8">
        <v>2</v>
      </c>
      <c r="W24" s="8">
        <v>2</v>
      </c>
      <c r="X24" s="8">
        <v>2</v>
      </c>
      <c r="Y24" s="8">
        <v>2</v>
      </c>
      <c r="Z24" s="16">
        <f>SUM(U24:Y24)</f>
        <v>10</v>
      </c>
      <c r="AA24" s="21">
        <v>3</v>
      </c>
      <c r="AB24" s="9">
        <v>26</v>
      </c>
      <c r="AC24" s="23">
        <v>1</v>
      </c>
      <c r="AD24" s="16">
        <f>AB24-AC24+AA24+Z24+T24-I24</f>
        <v>48</v>
      </c>
    </row>
    <row r="25" spans="1:30" ht="14.25" customHeight="1" x14ac:dyDescent="0.3">
      <c r="A25" s="46" t="s">
        <v>59</v>
      </c>
      <c r="B25" s="25" t="s">
        <v>26</v>
      </c>
      <c r="C25" s="13" t="s">
        <v>27</v>
      </c>
      <c r="D25" s="2" t="s">
        <v>28</v>
      </c>
      <c r="E25" s="13">
        <v>3</v>
      </c>
      <c r="F25" s="7">
        <v>0.39097222222222222</v>
      </c>
      <c r="G25" s="7">
        <v>0.4861111111111111</v>
      </c>
      <c r="H25" s="19">
        <f>G25-F25</f>
        <v>9.5138888888888884E-2</v>
      </c>
      <c r="I25" s="2">
        <v>0</v>
      </c>
      <c r="J25" s="33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34">
        <v>1</v>
      </c>
      <c r="T25" s="16">
        <f>SUM(J25:S25)</f>
        <v>10</v>
      </c>
      <c r="U25" s="8">
        <v>2</v>
      </c>
      <c r="V25" s="8">
        <v>2</v>
      </c>
      <c r="W25" s="8">
        <v>2</v>
      </c>
      <c r="X25" s="8">
        <v>2</v>
      </c>
      <c r="Y25" s="8">
        <v>2</v>
      </c>
      <c r="Z25" s="16">
        <f>SUM(U25:Y25)</f>
        <v>10</v>
      </c>
      <c r="AA25" s="21">
        <v>3</v>
      </c>
      <c r="AB25" s="9">
        <v>26</v>
      </c>
      <c r="AC25" s="23">
        <v>1</v>
      </c>
      <c r="AD25" s="16">
        <f>AB25-AC25+AA25+Z25+T25-I25</f>
        <v>48</v>
      </c>
    </row>
    <row r="26" spans="1:30" ht="14.25" customHeight="1" thickBot="1" x14ac:dyDescent="0.35">
      <c r="A26" s="47" t="s">
        <v>60</v>
      </c>
      <c r="B26" s="26" t="s">
        <v>37</v>
      </c>
      <c r="C26" s="14" t="s">
        <v>27</v>
      </c>
      <c r="D26" s="27" t="s">
        <v>28</v>
      </c>
      <c r="E26" s="14">
        <v>3</v>
      </c>
      <c r="F26" s="28">
        <v>0.41388888888888892</v>
      </c>
      <c r="G26" s="28">
        <v>0.50555555555555554</v>
      </c>
      <c r="H26" s="20">
        <f>G26-F26</f>
        <v>9.1666666666666619E-2</v>
      </c>
      <c r="I26" s="27">
        <v>0</v>
      </c>
      <c r="J26" s="37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>
        <v>0</v>
      </c>
      <c r="S26" s="38">
        <v>1</v>
      </c>
      <c r="T26" s="18">
        <f>SUM(J26:S26)</f>
        <v>9</v>
      </c>
      <c r="U26" s="29">
        <v>2</v>
      </c>
      <c r="V26" s="29">
        <v>2</v>
      </c>
      <c r="W26" s="29">
        <v>2</v>
      </c>
      <c r="X26" s="29">
        <v>2</v>
      </c>
      <c r="Y26" s="29">
        <v>2</v>
      </c>
      <c r="Z26" s="18">
        <f>SUM(U26:Y26)</f>
        <v>10</v>
      </c>
      <c r="AA26" s="22">
        <v>3</v>
      </c>
      <c r="AB26" s="30">
        <v>25</v>
      </c>
      <c r="AC26" s="24">
        <v>0</v>
      </c>
      <c r="AD26" s="18">
        <f>AB26-AC26+AA26+Z26+T26-I26</f>
        <v>47</v>
      </c>
    </row>
    <row r="27" spans="1:30" ht="14.25" customHeight="1" x14ac:dyDescent="0.3">
      <c r="B27" s="1"/>
      <c r="C27" s="1"/>
      <c r="D27" s="2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customHeight="1" x14ac:dyDescent="0.3">
      <c r="B28" s="1"/>
      <c r="C28" s="1"/>
      <c r="D28" s="2"/>
      <c r="E28" s="6">
        <f>SUM(E3:E26)</f>
        <v>60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 customHeight="1" x14ac:dyDescent="0.3">
      <c r="B29" s="1"/>
      <c r="C29" s="1"/>
      <c r="D29" s="2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4.25" customHeight="1" x14ac:dyDescent="0.3">
      <c r="B30" s="1"/>
      <c r="C30" s="1"/>
      <c r="D30" s="2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 customHeight="1" x14ac:dyDescent="0.3">
      <c r="B31" s="1"/>
      <c r="C31" s="1"/>
      <c r="D31" s="2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 customHeight="1" x14ac:dyDescent="0.3">
      <c r="B32" s="1"/>
      <c r="C32" s="1"/>
      <c r="D32" s="2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14.25" customHeight="1" x14ac:dyDescent="0.3">
      <c r="B33" s="1"/>
      <c r="C33" s="1"/>
      <c r="D33" s="2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4.25" customHeight="1" x14ac:dyDescent="0.3">
      <c r="B34" s="1"/>
      <c r="C34" s="1"/>
      <c r="D34" s="2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ht="14.25" customHeight="1" x14ac:dyDescent="0.3">
      <c r="B35" s="1"/>
      <c r="C35" s="1"/>
      <c r="D35" s="2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14.25" customHeight="1" x14ac:dyDescent="0.3">
      <c r="B36" s="1"/>
      <c r="C36" s="1"/>
      <c r="D36" s="2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14.25" customHeight="1" x14ac:dyDescent="0.3">
      <c r="B37" s="1"/>
      <c r="C37" s="1"/>
      <c r="D37" s="2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14.25" customHeight="1" x14ac:dyDescent="0.3">
      <c r="B38" s="1"/>
      <c r="C38" s="1"/>
      <c r="D38" s="2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14.25" customHeight="1" x14ac:dyDescent="0.3">
      <c r="B39" s="1"/>
      <c r="C39" s="1"/>
      <c r="D39" s="2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14.25" customHeight="1" x14ac:dyDescent="0.3">
      <c r="B40" s="1"/>
      <c r="C40" s="1"/>
      <c r="D40" s="2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14.25" customHeight="1" x14ac:dyDescent="0.3">
      <c r="B41" s="1"/>
      <c r="C41" s="1"/>
      <c r="D41" s="2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14.25" customHeight="1" x14ac:dyDescent="0.3">
      <c r="B42" s="1"/>
      <c r="C42" s="1"/>
      <c r="D42" s="2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ht="14.25" customHeight="1" x14ac:dyDescent="0.3">
      <c r="B43" s="1"/>
      <c r="C43" s="1"/>
      <c r="D43" s="2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ht="14.25" customHeight="1" x14ac:dyDescent="0.3">
      <c r="B44" s="1"/>
      <c r="C44" s="1"/>
      <c r="D44" s="2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ht="14.25" customHeight="1" x14ac:dyDescent="0.3">
      <c r="B45" s="1"/>
      <c r="C45" s="1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 ht="14.25" customHeight="1" x14ac:dyDescent="0.3">
      <c r="B46" s="1"/>
      <c r="C46" s="1"/>
      <c r="D46" s="2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ht="14.25" customHeight="1" x14ac:dyDescent="0.3">
      <c r="B47" s="1"/>
      <c r="C47" s="1"/>
      <c r="D47" s="2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0" ht="14.25" customHeight="1" x14ac:dyDescent="0.3">
      <c r="B48" s="1"/>
      <c r="C48" s="1"/>
      <c r="D48" s="2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 ht="14.25" customHeight="1" x14ac:dyDescent="0.3">
      <c r="B49" s="1"/>
      <c r="C49" s="1"/>
      <c r="D49" s="2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4.25" customHeight="1" x14ac:dyDescent="0.3">
      <c r="B50" s="1"/>
      <c r="C50" s="1"/>
      <c r="D50" s="2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4.25" customHeight="1" x14ac:dyDescent="0.3">
      <c r="B51" s="1"/>
      <c r="C51" s="1"/>
      <c r="D51" s="2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4.25" customHeight="1" x14ac:dyDescent="0.3">
      <c r="B52" s="1"/>
      <c r="C52" s="1"/>
      <c r="D52" s="2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4.25" customHeight="1" x14ac:dyDescent="0.3">
      <c r="B53" s="1"/>
      <c r="C53" s="1"/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4.25" customHeight="1" x14ac:dyDescent="0.3">
      <c r="B54" s="1"/>
      <c r="C54" s="1"/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4.25" customHeight="1" x14ac:dyDescent="0.3">
      <c r="B55" s="1"/>
      <c r="C55" s="1"/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4.25" customHeight="1" x14ac:dyDescent="0.3">
      <c r="B56" s="1"/>
      <c r="C56" s="1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4.25" customHeight="1" x14ac:dyDescent="0.3">
      <c r="B57" s="1"/>
      <c r="C57" s="1"/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4.25" customHeight="1" x14ac:dyDescent="0.3">
      <c r="B58" s="1"/>
      <c r="C58" s="1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4.25" customHeight="1" x14ac:dyDescent="0.3">
      <c r="B59" s="1"/>
      <c r="C59" s="1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4.25" customHeight="1" x14ac:dyDescent="0.3">
      <c r="B60" s="1"/>
      <c r="C60" s="1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4.25" customHeight="1" x14ac:dyDescent="0.3">
      <c r="B61" s="1"/>
      <c r="C61" s="1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4.25" customHeight="1" x14ac:dyDescent="0.3">
      <c r="B62" s="1"/>
      <c r="C62" s="1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4.25" customHeight="1" x14ac:dyDescent="0.3">
      <c r="B63" s="1"/>
      <c r="C63" s="1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4.25" customHeight="1" x14ac:dyDescent="0.3">
      <c r="B64" s="1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4.25" customHeight="1" x14ac:dyDescent="0.3">
      <c r="B65" s="1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4.25" customHeight="1" x14ac:dyDescent="0.3">
      <c r="B66" s="1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4.25" customHeight="1" x14ac:dyDescent="0.3">
      <c r="B67" s="1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4.25" customHeight="1" x14ac:dyDescent="0.3">
      <c r="B68" s="1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:30" ht="14.25" customHeight="1" x14ac:dyDescent="0.3">
      <c r="B69" s="1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:30" ht="14.25" customHeight="1" x14ac:dyDescent="0.3">
      <c r="B70" s="1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:30" ht="14.25" customHeight="1" x14ac:dyDescent="0.3">
      <c r="B71" s="1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2:30" ht="14.25" customHeight="1" x14ac:dyDescent="0.3">
      <c r="B72" s="1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2:30" ht="14.25" customHeight="1" x14ac:dyDescent="0.3">
      <c r="B73" s="1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2:30" ht="14.25" customHeight="1" x14ac:dyDescent="0.3">
      <c r="B74" s="1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2:30" ht="14.25" customHeight="1" x14ac:dyDescent="0.3">
      <c r="B75" s="1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:30" ht="14.25" customHeight="1" x14ac:dyDescent="0.3">
      <c r="B76" s="1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4.25" customHeight="1" x14ac:dyDescent="0.3">
      <c r="B77" s="1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4.25" customHeight="1" x14ac:dyDescent="0.3">
      <c r="B78" s="1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2:30" ht="14.25" customHeight="1" x14ac:dyDescent="0.3">
      <c r="B79" s="1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2:30" ht="14.25" customHeight="1" x14ac:dyDescent="0.3">
      <c r="B80" s="1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30" ht="14.25" customHeight="1" x14ac:dyDescent="0.3">
      <c r="B81" s="1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2:30" ht="14.25" customHeight="1" x14ac:dyDescent="0.3">
      <c r="B82" s="1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2:30" ht="14.25" customHeight="1" x14ac:dyDescent="0.3">
      <c r="B83" s="1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14.25" customHeight="1" x14ac:dyDescent="0.3">
      <c r="B84" s="1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14.25" customHeight="1" x14ac:dyDescent="0.3">
      <c r="B85" s="1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14.25" customHeight="1" x14ac:dyDescent="0.3">
      <c r="B86" s="1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4.25" customHeight="1" x14ac:dyDescent="0.3">
      <c r="B87" s="1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4.25" customHeight="1" x14ac:dyDescent="0.3">
      <c r="B88" s="1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14.25" customHeight="1" x14ac:dyDescent="0.3">
      <c r="B89" s="1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ht="14.25" customHeight="1" x14ac:dyDescent="0.3">
      <c r="B90" s="1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2:30" ht="14.25" customHeight="1" x14ac:dyDescent="0.3">
      <c r="B91" s="1"/>
      <c r="C91" s="1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2:30" ht="14.25" customHeight="1" x14ac:dyDescent="0.3">
      <c r="B92" s="1"/>
      <c r="C92" s="1"/>
      <c r="D92" s="2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2:30" ht="14.25" customHeight="1" x14ac:dyDescent="0.3">
      <c r="B93" s="1"/>
      <c r="C93" s="1"/>
      <c r="D93" s="2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2:30" ht="14.25" customHeight="1" x14ac:dyDescent="0.3">
      <c r="B94" s="1"/>
      <c r="C94" s="1"/>
      <c r="D94" s="2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2:30" ht="14.25" customHeight="1" x14ac:dyDescent="0.3">
      <c r="B95" s="1"/>
      <c r="C95" s="1"/>
      <c r="D95" s="2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2:30" ht="14.25" customHeight="1" x14ac:dyDescent="0.3">
      <c r="B96" s="1"/>
      <c r="C96" s="1"/>
      <c r="D96" s="2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2:30" ht="14.25" customHeight="1" x14ac:dyDescent="0.3">
      <c r="B97" s="1"/>
      <c r="C97" s="1"/>
      <c r="D97" s="2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2:30" ht="14.25" customHeight="1" x14ac:dyDescent="0.3">
      <c r="B98" s="1"/>
      <c r="C98" s="1"/>
      <c r="D98" s="2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2:30" ht="14.25" customHeight="1" x14ac:dyDescent="0.3">
      <c r="B99" s="1"/>
      <c r="C99" s="1"/>
      <c r="D99" s="2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2:30" ht="14.25" customHeight="1" x14ac:dyDescent="0.3">
      <c r="B100" s="1"/>
      <c r="C100" s="1"/>
      <c r="D100" s="2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2:30" ht="14.25" customHeight="1" x14ac:dyDescent="0.3">
      <c r="B101" s="1"/>
      <c r="C101" s="1"/>
      <c r="D101" s="2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2:30" ht="14.25" customHeight="1" x14ac:dyDescent="0.3">
      <c r="B102" s="1"/>
      <c r="C102" s="1"/>
      <c r="D102" s="2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ht="14.25" customHeight="1" x14ac:dyDescent="0.3">
      <c r="B103" s="1"/>
      <c r="C103" s="1"/>
      <c r="D103" s="2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ht="14.25" customHeight="1" x14ac:dyDescent="0.3">
      <c r="B104" s="1"/>
      <c r="C104" s="1"/>
      <c r="D104" s="2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ht="14.25" customHeight="1" x14ac:dyDescent="0.3">
      <c r="B105" s="1"/>
      <c r="C105" s="1"/>
      <c r="D105" s="2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ht="14.25" customHeight="1" x14ac:dyDescent="0.3">
      <c r="B106" s="1"/>
      <c r="C106" s="1"/>
      <c r="D106" s="2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ht="14.25" customHeight="1" x14ac:dyDescent="0.3">
      <c r="B107" s="1"/>
      <c r="C107" s="1"/>
      <c r="D107" s="2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ht="14.25" customHeight="1" x14ac:dyDescent="0.3">
      <c r="B108" s="1"/>
      <c r="C108" s="1"/>
      <c r="D108" s="2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ht="14.25" customHeight="1" x14ac:dyDescent="0.3">
      <c r="B109" s="1"/>
      <c r="C109" s="1"/>
      <c r="D109" s="2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ht="14.25" customHeight="1" x14ac:dyDescent="0.3">
      <c r="B110" s="1"/>
      <c r="C110" s="1"/>
      <c r="D110" s="2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ht="14.25" customHeight="1" x14ac:dyDescent="0.3">
      <c r="B111" s="1"/>
      <c r="C111" s="1"/>
      <c r="D111" s="2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ht="14.25" customHeight="1" x14ac:dyDescent="0.3">
      <c r="B112" s="1"/>
      <c r="C112" s="1"/>
      <c r="D112" s="2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ht="14.25" customHeight="1" x14ac:dyDescent="0.3">
      <c r="B113" s="1"/>
      <c r="C113" s="1"/>
      <c r="D113" s="2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ht="14.25" customHeight="1" x14ac:dyDescent="0.3">
      <c r="B114" s="1"/>
      <c r="C114" s="1"/>
      <c r="D114" s="2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ht="14.25" customHeight="1" x14ac:dyDescent="0.3">
      <c r="B115" s="1"/>
      <c r="C115" s="1"/>
      <c r="D115" s="2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ht="14.25" customHeight="1" x14ac:dyDescent="0.3">
      <c r="B116" s="1"/>
      <c r="C116" s="1"/>
      <c r="D116" s="2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ht="14.25" customHeight="1" x14ac:dyDescent="0.3">
      <c r="B117" s="1"/>
      <c r="C117" s="1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2:30" ht="14.25" customHeight="1" x14ac:dyDescent="0.3">
      <c r="B118" s="1"/>
      <c r="C118" s="1"/>
      <c r="D118" s="2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2:30" ht="14.25" customHeight="1" x14ac:dyDescent="0.3">
      <c r="B119" s="1"/>
      <c r="C119" s="1"/>
      <c r="D119" s="2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2:30" ht="14.25" customHeight="1" x14ac:dyDescent="0.3">
      <c r="B120" s="1"/>
      <c r="C120" s="1"/>
      <c r="D120" s="2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2:30" ht="14.25" customHeight="1" x14ac:dyDescent="0.3">
      <c r="B121" s="1"/>
      <c r="C121" s="1"/>
      <c r="D121" s="2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2:30" ht="14.25" customHeight="1" x14ac:dyDescent="0.3">
      <c r="B122" s="1"/>
      <c r="C122" s="1"/>
      <c r="D122" s="2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2:30" ht="14.25" customHeight="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2:30" ht="14.25" customHeight="1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2:30" ht="14.25" customHeight="1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2:30" ht="14.25" customHeight="1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2:30" ht="14.25" customHeight="1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2:30" ht="14.25" customHeight="1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2:30" ht="14.25" customHeight="1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2:30" ht="14.25" customHeight="1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4.25" customHeight="1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4.25" customHeight="1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4.25" customHeight="1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4.25" customHeight="1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ht="14.25" customHeight="1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ht="14.25" customHeight="1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2:30" ht="14.25" customHeight="1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4.25" customHeight="1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2:30" ht="14.25" customHeight="1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4.25" customHeight="1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4.25" customHeight="1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4.25" customHeight="1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ht="14.25" customHeight="1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ht="14.25" customHeight="1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2:30" ht="14.25" customHeight="1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2:30" ht="14.25" customHeight="1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2:30" ht="14.25" customHeight="1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2:30" ht="14.25" customHeight="1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2:30" ht="14.25" customHeight="1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ht="14.25" customHeight="1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2:30" ht="14.25" customHeight="1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2:30" ht="14.25" customHeight="1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2:30" ht="14.25" customHeight="1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ht="14.25" customHeight="1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ht="14.25" customHeight="1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ht="14.25" customHeight="1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2:30" ht="14.25" customHeight="1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ht="14.25" customHeight="1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ht="14.25" customHeight="1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14.25" customHeight="1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14.25" customHeight="1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14.25" customHeight="1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14.25" customHeight="1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ht="14.25" customHeight="1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ht="14.25" customHeight="1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ht="14.25" customHeight="1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ht="14.25" customHeight="1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ht="14.25" customHeight="1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ht="14.25" customHeight="1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ht="14.25" customHeight="1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ht="14.25" customHeight="1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ht="14.25" customHeight="1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4.25" customHeight="1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4.25" customHeight="1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4.25" customHeight="1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4.25" customHeight="1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4.25" customHeight="1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4.25" customHeight="1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4.25" customHeight="1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4.25" customHeight="1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4.25" customHeight="1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4.25" customHeight="1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4.25" customHeight="1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4.25" customHeight="1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4.25" customHeight="1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4.25" customHeight="1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4.25" customHeight="1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4.25" customHeight="1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4.25" customHeight="1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4.25" customHeight="1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ht="14.25" customHeight="1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ht="14.25" customHeight="1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ht="14.25" customHeight="1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ht="14.25" customHeight="1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ht="14.25" customHeight="1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ht="14.25" customHeight="1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ht="14.25" customHeight="1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ht="14.25" customHeight="1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ht="14.25" customHeight="1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ht="14.25" customHeight="1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ht="14.25" customHeight="1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ht="14.25" customHeight="1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ht="14.25" customHeight="1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ht="14.25" customHeight="1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ht="14.25" customHeight="1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ht="14.25" customHeight="1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ht="14.25" customHeight="1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ht="14.25" customHeight="1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ht="14.25" customHeight="1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ht="14.25" customHeight="1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ht="14.25" customHeight="1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ht="14.25" customHeight="1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ht="14.25" customHeight="1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ht="14.25" customHeight="1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ht="14.25" customHeight="1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ht="14.25" customHeight="1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ht="14.25" customHeight="1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ht="14.25" customHeight="1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ht="14.25" customHeight="1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ht="14.25" customHeight="1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ht="14.25" customHeight="1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ht="14.25" customHeight="1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ht="14.25" customHeight="1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ht="14.25" customHeight="1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ht="14.25" customHeight="1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ht="14.25" customHeight="1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ht="14.25" customHeight="1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ht="14.25" customHeight="1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ht="14.25" customHeight="1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ht="14.25" customHeight="1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ht="14.25" customHeight="1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ht="14.25" customHeight="1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ht="14.25" customHeight="1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4.25" customHeight="1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ht="14.25" customHeight="1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ht="14.25" customHeight="1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4.25" customHeight="1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4.25" customHeight="1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4.25" customHeight="1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4.25" customHeight="1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4.25" customHeight="1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4.25" customHeight="1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4.25" customHeight="1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4.25" customHeight="1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4.25" customHeight="1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4.25" customHeight="1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4.25" customHeight="1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4.25" customHeight="1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4.25" customHeight="1" x14ac:dyDescent="0.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4.25" customHeight="1" x14ac:dyDescent="0.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4.25" customHeight="1" x14ac:dyDescent="0.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4.25" customHeight="1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4.25" customHeight="1" x14ac:dyDescent="0.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4.25" customHeight="1" x14ac:dyDescent="0.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4.25" customHeight="1" x14ac:dyDescent="0.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4.25" customHeight="1" x14ac:dyDescent="0.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4.25" customHeight="1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4.25" customHeight="1" x14ac:dyDescent="0.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4.25" customHeight="1" x14ac:dyDescent="0.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4.25" customHeight="1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4.25" customHeight="1" x14ac:dyDescent="0.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4.25" customHeight="1" x14ac:dyDescent="0.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4.25" customHeight="1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4.25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4.25" customHeight="1" x14ac:dyDescent="0.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ht="14.25" customHeight="1" x14ac:dyDescent="0.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ht="14.25" customHeight="1" x14ac:dyDescent="0.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ht="14.25" customHeight="1" x14ac:dyDescent="0.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ht="14.25" customHeight="1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ht="14.25" customHeight="1" x14ac:dyDescent="0.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ht="14.25" customHeight="1" x14ac:dyDescent="0.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ht="14.25" customHeight="1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ht="14.25" customHeight="1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ht="14.25" customHeight="1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ht="14.25" customHeight="1" x14ac:dyDescent="0.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ht="14.25" customHeight="1" x14ac:dyDescent="0.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ht="14.25" customHeight="1" x14ac:dyDescent="0.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ht="14.25" customHeight="1" x14ac:dyDescent="0.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ht="14.25" customHeight="1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ht="14.25" customHeight="1" x14ac:dyDescent="0.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ht="14.25" customHeight="1" x14ac:dyDescent="0.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ht="14.25" customHeight="1" x14ac:dyDescent="0.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ht="14.25" customHeight="1" x14ac:dyDescent="0.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ht="14.25" customHeight="1" x14ac:dyDescent="0.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ht="14.25" customHeight="1" x14ac:dyDescent="0.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ht="14.25" customHeight="1" x14ac:dyDescent="0.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ht="14.25" customHeight="1" x14ac:dyDescent="0.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ht="14.25" customHeight="1" x14ac:dyDescent="0.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ht="14.25" customHeight="1" x14ac:dyDescent="0.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ht="14.25" customHeight="1" x14ac:dyDescent="0.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ht="14.25" customHeight="1" x14ac:dyDescent="0.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ht="14.25" customHeight="1" x14ac:dyDescent="0.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ht="14.25" customHeight="1" x14ac:dyDescent="0.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ht="14.25" customHeight="1" x14ac:dyDescent="0.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ht="14.25" customHeight="1" x14ac:dyDescent="0.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ht="14.25" customHeight="1" x14ac:dyDescent="0.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ht="14.25" customHeight="1" x14ac:dyDescent="0.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ht="14.25" customHeight="1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ht="14.25" customHeight="1" x14ac:dyDescent="0.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ht="14.25" customHeight="1" x14ac:dyDescent="0.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ht="14.25" customHeight="1" x14ac:dyDescent="0.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ht="14.25" customHeight="1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ht="14.25" customHeight="1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ht="14.25" customHeight="1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ht="14.25" customHeight="1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ht="14.25" customHeight="1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ht="14.25" customHeight="1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ht="14.25" customHeight="1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ht="14.25" customHeight="1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ht="14.25" customHeight="1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ht="14.25" customHeight="1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ht="14.25" customHeight="1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ht="14.25" customHeight="1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ht="14.25" customHeight="1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ht="14.25" customHeight="1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ht="14.25" customHeight="1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ht="14.25" customHeight="1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ht="14.25" customHeight="1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ht="14.25" customHeight="1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ht="14.25" customHeight="1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ht="14.25" customHeight="1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ht="14.25" customHeight="1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ht="14.25" customHeight="1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ht="14.25" customHeight="1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ht="14.25" customHeight="1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ht="14.25" customHeight="1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ht="14.25" customHeight="1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ht="14.25" customHeight="1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ht="14.25" customHeight="1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ht="14.25" customHeight="1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ht="14.25" customHeight="1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ht="14.25" customHeight="1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ht="14.25" customHeight="1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ht="14.25" customHeight="1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ht="14.25" customHeight="1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ht="14.25" customHeight="1" x14ac:dyDescent="0.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ht="14.25" customHeight="1" x14ac:dyDescent="0.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ht="14.25" customHeight="1" x14ac:dyDescent="0.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ht="14.25" customHeight="1" x14ac:dyDescent="0.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ht="14.25" customHeight="1" x14ac:dyDescent="0.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ht="14.25" customHeight="1" x14ac:dyDescent="0.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ht="14.25" customHeight="1" x14ac:dyDescent="0.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ht="14.25" customHeight="1" x14ac:dyDescent="0.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ht="14.25" customHeight="1" x14ac:dyDescent="0.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ht="14.25" customHeight="1" x14ac:dyDescent="0.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ht="14.25" customHeight="1" x14ac:dyDescent="0.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ht="14.25" customHeight="1" x14ac:dyDescent="0.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ht="14.25" customHeight="1" x14ac:dyDescent="0.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ht="14.25" customHeight="1" x14ac:dyDescent="0.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4.25" customHeight="1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ht="14.25" customHeight="1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ht="14.25" customHeight="1" x14ac:dyDescent="0.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ht="14.25" customHeight="1" x14ac:dyDescent="0.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ht="14.25" customHeight="1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ht="14.25" customHeight="1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ht="14.25" customHeight="1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ht="14.25" customHeight="1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ht="14.25" customHeight="1" x14ac:dyDescent="0.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ht="14.25" customHeight="1" x14ac:dyDescent="0.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ht="14.25" customHeight="1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ht="14.25" customHeight="1" x14ac:dyDescent="0.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ht="14.25" customHeight="1" x14ac:dyDescent="0.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ht="14.25" customHeight="1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ht="14.25" customHeight="1" x14ac:dyDescent="0.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ht="14.25" customHeight="1" x14ac:dyDescent="0.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ht="14.25" customHeight="1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ht="14.25" customHeight="1" x14ac:dyDescent="0.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ht="14.25" customHeight="1" x14ac:dyDescent="0.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ht="14.25" customHeight="1" x14ac:dyDescent="0.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ht="14.25" customHeight="1" x14ac:dyDescent="0.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ht="14.25" customHeight="1" x14ac:dyDescent="0.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ht="14.25" customHeight="1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ht="14.25" customHeight="1" x14ac:dyDescent="0.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ht="14.25" customHeight="1" x14ac:dyDescent="0.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ht="14.25" customHeight="1" x14ac:dyDescent="0.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ht="14.25" customHeight="1" x14ac:dyDescent="0.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ht="14.25" customHeight="1" x14ac:dyDescent="0.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ht="14.25" customHeight="1" x14ac:dyDescent="0.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ht="14.25" customHeight="1" x14ac:dyDescent="0.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ht="14.25" customHeight="1" x14ac:dyDescent="0.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ht="14.25" customHeight="1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ht="14.25" customHeight="1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4.25" customHeight="1" x14ac:dyDescent="0.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ht="14.25" customHeight="1" x14ac:dyDescent="0.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ht="14.25" customHeight="1" x14ac:dyDescent="0.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ht="14.25" customHeight="1" x14ac:dyDescent="0.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ht="14.25" customHeight="1" x14ac:dyDescent="0.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ht="14.25" customHeight="1" x14ac:dyDescent="0.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ht="14.25" customHeight="1" x14ac:dyDescent="0.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ht="14.25" customHeight="1" x14ac:dyDescent="0.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ht="14.25" customHeight="1" x14ac:dyDescent="0.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ht="14.25" customHeight="1" x14ac:dyDescent="0.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ht="14.25" customHeight="1" x14ac:dyDescent="0.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ht="14.25" customHeight="1" x14ac:dyDescent="0.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ht="14.25" customHeight="1" x14ac:dyDescent="0.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ht="14.25" customHeight="1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ht="14.25" customHeight="1" x14ac:dyDescent="0.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ht="14.25" customHeight="1" x14ac:dyDescent="0.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ht="14.25" customHeight="1" x14ac:dyDescent="0.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ht="14.25" customHeight="1" x14ac:dyDescent="0.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ht="14.25" customHeight="1" x14ac:dyDescent="0.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4.25" customHeight="1" x14ac:dyDescent="0.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4.25" customHeight="1" x14ac:dyDescent="0.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ht="14.25" customHeight="1" x14ac:dyDescent="0.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ht="14.25" customHeight="1" x14ac:dyDescent="0.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4.25" customHeight="1" x14ac:dyDescent="0.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4.25" customHeight="1" x14ac:dyDescent="0.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ht="14.25" customHeight="1" x14ac:dyDescent="0.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ht="14.25" customHeight="1" x14ac:dyDescent="0.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ht="14.25" customHeight="1" x14ac:dyDescent="0.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ht="14.25" customHeight="1" x14ac:dyDescent="0.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ht="14.25" customHeight="1" x14ac:dyDescent="0.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ht="14.25" customHeight="1" x14ac:dyDescent="0.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ht="14.25" customHeight="1" x14ac:dyDescent="0.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ht="14.25" customHeight="1" x14ac:dyDescent="0.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ht="14.25" customHeight="1" x14ac:dyDescent="0.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ht="14.25" customHeight="1" x14ac:dyDescent="0.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ht="14.25" customHeight="1" x14ac:dyDescent="0.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ht="14.25" customHeight="1" x14ac:dyDescent="0.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ht="14.25" customHeight="1" x14ac:dyDescent="0.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ht="14.25" customHeight="1" x14ac:dyDescent="0.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ht="14.25" customHeight="1" x14ac:dyDescent="0.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ht="14.25" customHeight="1" x14ac:dyDescent="0.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ht="14.25" customHeight="1" x14ac:dyDescent="0.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ht="14.25" customHeight="1" x14ac:dyDescent="0.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ht="14.25" customHeight="1" x14ac:dyDescent="0.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ht="14.25" customHeight="1" x14ac:dyDescent="0.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ht="14.25" customHeight="1" x14ac:dyDescent="0.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ht="14.25" customHeight="1" x14ac:dyDescent="0.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ht="14.25" customHeight="1" x14ac:dyDescent="0.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14.25" customHeight="1" x14ac:dyDescent="0.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ht="14.25" customHeight="1" x14ac:dyDescent="0.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ht="14.25" customHeight="1" x14ac:dyDescent="0.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ht="14.25" customHeight="1" x14ac:dyDescent="0.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ht="14.25" customHeight="1" x14ac:dyDescent="0.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ht="14.25" customHeight="1" x14ac:dyDescent="0.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ht="14.25" customHeight="1" x14ac:dyDescent="0.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ht="14.25" customHeight="1" x14ac:dyDescent="0.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ht="14.25" customHeight="1" x14ac:dyDescent="0.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ht="14.25" customHeight="1" x14ac:dyDescent="0.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ht="14.25" customHeight="1" x14ac:dyDescent="0.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ht="14.25" customHeight="1" x14ac:dyDescent="0.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ht="14.25" customHeight="1" x14ac:dyDescent="0.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ht="14.25" customHeight="1" x14ac:dyDescent="0.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ht="14.25" customHeight="1" x14ac:dyDescent="0.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ht="14.25" customHeight="1" x14ac:dyDescent="0.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ht="14.25" customHeight="1" x14ac:dyDescent="0.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ht="14.25" customHeight="1" x14ac:dyDescent="0.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ht="14.25" customHeight="1" x14ac:dyDescent="0.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ht="14.25" customHeight="1" x14ac:dyDescent="0.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ht="14.25" customHeight="1" x14ac:dyDescent="0.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ht="14.25" customHeight="1" x14ac:dyDescent="0.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ht="14.25" customHeight="1" x14ac:dyDescent="0.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ht="14.25" customHeight="1" x14ac:dyDescent="0.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ht="14.25" customHeight="1" x14ac:dyDescent="0.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ht="14.25" customHeight="1" x14ac:dyDescent="0.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ht="14.25" customHeight="1" x14ac:dyDescent="0.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ht="14.25" customHeight="1" x14ac:dyDescent="0.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ht="14.25" customHeight="1" x14ac:dyDescent="0.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ht="14.25" customHeight="1" x14ac:dyDescent="0.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14.25" customHeight="1" x14ac:dyDescent="0.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ht="14.25" customHeight="1" x14ac:dyDescent="0.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ht="14.25" customHeight="1" x14ac:dyDescent="0.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ht="14.25" customHeight="1" x14ac:dyDescent="0.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ht="14.25" customHeight="1" x14ac:dyDescent="0.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ht="14.25" customHeight="1" x14ac:dyDescent="0.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ht="14.25" customHeight="1" x14ac:dyDescent="0.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ht="14.25" customHeight="1" x14ac:dyDescent="0.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ht="14.25" customHeight="1" x14ac:dyDescent="0.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ht="14.25" customHeight="1" x14ac:dyDescent="0.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ht="14.25" customHeight="1" x14ac:dyDescent="0.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ht="14.25" customHeight="1" x14ac:dyDescent="0.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ht="14.25" customHeight="1" x14ac:dyDescent="0.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ht="14.25" customHeight="1" x14ac:dyDescent="0.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ht="14.25" customHeight="1" x14ac:dyDescent="0.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14.25" customHeight="1" x14ac:dyDescent="0.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ht="14.25" customHeight="1" x14ac:dyDescent="0.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ht="14.25" customHeight="1" x14ac:dyDescent="0.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ht="14.25" customHeight="1" x14ac:dyDescent="0.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ht="14.25" customHeight="1" x14ac:dyDescent="0.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ht="14.25" customHeight="1" x14ac:dyDescent="0.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ht="14.25" customHeight="1" x14ac:dyDescent="0.3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ht="14.25" customHeight="1" x14ac:dyDescent="0.3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ht="14.25" customHeight="1" x14ac:dyDescent="0.3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ht="14.25" customHeight="1" x14ac:dyDescent="0.3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ht="14.25" customHeight="1" x14ac:dyDescent="0.3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ht="14.25" customHeight="1" x14ac:dyDescent="0.3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ht="14.25" customHeight="1" x14ac:dyDescent="0.3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ht="14.25" customHeight="1" x14ac:dyDescent="0.3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ht="14.25" customHeight="1" x14ac:dyDescent="0.3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ht="14.25" customHeight="1" x14ac:dyDescent="0.3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ht="14.25" customHeight="1" x14ac:dyDescent="0.3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ht="14.25" customHeight="1" x14ac:dyDescent="0.3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ht="14.25" customHeight="1" x14ac:dyDescent="0.3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ht="14.25" customHeight="1" x14ac:dyDescent="0.3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ht="14.25" customHeight="1" x14ac:dyDescent="0.3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ht="14.25" customHeight="1" x14ac:dyDescent="0.3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ht="14.25" customHeight="1" x14ac:dyDescent="0.3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ht="14.25" customHeight="1" x14ac:dyDescent="0.3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ht="14.25" customHeight="1" x14ac:dyDescent="0.3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ht="14.25" customHeight="1" x14ac:dyDescent="0.3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ht="14.25" customHeight="1" x14ac:dyDescent="0.3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ht="14.25" customHeight="1" x14ac:dyDescent="0.3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ht="14.25" customHeight="1" x14ac:dyDescent="0.3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ht="14.25" customHeight="1" x14ac:dyDescent="0.3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ht="14.25" customHeight="1" x14ac:dyDescent="0.3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ht="14.25" customHeight="1" x14ac:dyDescent="0.3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ht="14.25" customHeight="1" x14ac:dyDescent="0.3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ht="14.25" customHeight="1" x14ac:dyDescent="0.3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ht="14.25" customHeight="1" x14ac:dyDescent="0.3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14.25" customHeight="1" x14ac:dyDescent="0.3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ht="14.25" customHeight="1" x14ac:dyDescent="0.3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ht="14.25" customHeight="1" x14ac:dyDescent="0.3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ht="14.25" customHeight="1" x14ac:dyDescent="0.3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ht="14.25" customHeight="1" x14ac:dyDescent="0.3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ht="14.25" customHeight="1" x14ac:dyDescent="0.3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ht="14.25" customHeight="1" x14ac:dyDescent="0.3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ht="14.25" customHeight="1" x14ac:dyDescent="0.3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ht="14.25" customHeight="1" x14ac:dyDescent="0.3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ht="14.25" customHeight="1" x14ac:dyDescent="0.3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ht="14.25" customHeight="1" x14ac:dyDescent="0.3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ht="14.25" customHeight="1" x14ac:dyDescent="0.3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ht="14.25" customHeight="1" x14ac:dyDescent="0.3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ht="14.25" customHeight="1" x14ac:dyDescent="0.3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ht="14.25" customHeight="1" x14ac:dyDescent="0.3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14.25" customHeight="1" x14ac:dyDescent="0.3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ht="14.25" customHeight="1" x14ac:dyDescent="0.3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ht="14.25" customHeight="1" x14ac:dyDescent="0.3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ht="14.25" customHeight="1" x14ac:dyDescent="0.3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ht="14.25" customHeight="1" x14ac:dyDescent="0.3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ht="14.25" customHeight="1" x14ac:dyDescent="0.3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ht="14.25" customHeight="1" x14ac:dyDescent="0.3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ht="14.25" customHeight="1" x14ac:dyDescent="0.3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ht="14.25" customHeight="1" x14ac:dyDescent="0.3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ht="14.25" customHeight="1" x14ac:dyDescent="0.3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ht="14.25" customHeight="1" x14ac:dyDescent="0.3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ht="14.25" customHeight="1" x14ac:dyDescent="0.3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ht="14.25" customHeight="1" x14ac:dyDescent="0.3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ht="14.25" customHeight="1" x14ac:dyDescent="0.3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ht="14.25" customHeight="1" x14ac:dyDescent="0.3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ht="14.25" customHeight="1" x14ac:dyDescent="0.3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ht="14.25" customHeight="1" x14ac:dyDescent="0.3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ht="14.25" customHeight="1" x14ac:dyDescent="0.3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ht="14.25" customHeight="1" x14ac:dyDescent="0.3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ht="14.25" customHeight="1" x14ac:dyDescent="0.3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ht="14.25" customHeight="1" x14ac:dyDescent="0.3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ht="14.25" customHeight="1" x14ac:dyDescent="0.3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ht="14.25" customHeight="1" x14ac:dyDescent="0.3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ht="14.25" customHeight="1" x14ac:dyDescent="0.3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ht="14.25" customHeight="1" x14ac:dyDescent="0.3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ht="14.25" customHeight="1" x14ac:dyDescent="0.3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ht="14.25" customHeight="1" x14ac:dyDescent="0.3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ht="14.25" customHeight="1" x14ac:dyDescent="0.3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ht="14.25" customHeight="1" x14ac:dyDescent="0.3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ht="14.25" customHeight="1" x14ac:dyDescent="0.3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ht="14.25" customHeight="1" x14ac:dyDescent="0.3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ht="14.25" customHeight="1" x14ac:dyDescent="0.3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ht="14.25" customHeight="1" x14ac:dyDescent="0.3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ht="14.25" customHeight="1" x14ac:dyDescent="0.3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ht="14.25" customHeight="1" x14ac:dyDescent="0.3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ht="14.25" customHeight="1" x14ac:dyDescent="0.3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ht="14.25" customHeight="1" x14ac:dyDescent="0.3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ht="14.25" customHeight="1" x14ac:dyDescent="0.3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ht="14.25" customHeight="1" x14ac:dyDescent="0.3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ht="14.25" customHeight="1" x14ac:dyDescent="0.3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ht="14.25" customHeight="1" x14ac:dyDescent="0.3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ht="14.25" customHeight="1" x14ac:dyDescent="0.3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ht="14.25" customHeight="1" x14ac:dyDescent="0.3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ht="14.25" customHeight="1" x14ac:dyDescent="0.3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ht="14.25" customHeight="1" x14ac:dyDescent="0.3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ht="14.25" customHeight="1" x14ac:dyDescent="0.3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ht="14.25" customHeight="1" x14ac:dyDescent="0.3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ht="14.25" customHeight="1" x14ac:dyDescent="0.3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ht="14.25" customHeight="1" x14ac:dyDescent="0.3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ht="14.25" customHeight="1" x14ac:dyDescent="0.3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ht="14.25" customHeight="1" x14ac:dyDescent="0.3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ht="14.25" customHeight="1" x14ac:dyDescent="0.3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ht="14.25" customHeight="1" x14ac:dyDescent="0.3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ht="14.25" customHeight="1" x14ac:dyDescent="0.3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ht="14.25" customHeight="1" x14ac:dyDescent="0.3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ht="14.25" customHeight="1" x14ac:dyDescent="0.3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ht="14.25" customHeight="1" x14ac:dyDescent="0.3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ht="14.25" customHeight="1" x14ac:dyDescent="0.3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ht="14.25" customHeight="1" x14ac:dyDescent="0.3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ht="14.25" customHeight="1" x14ac:dyDescent="0.3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ht="14.25" customHeight="1" x14ac:dyDescent="0.3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ht="14.25" customHeight="1" x14ac:dyDescent="0.3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ht="14.25" customHeight="1" x14ac:dyDescent="0.3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ht="14.25" customHeight="1" x14ac:dyDescent="0.3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ht="14.25" customHeight="1" x14ac:dyDescent="0.3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ht="14.25" customHeight="1" x14ac:dyDescent="0.3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ht="14.25" customHeight="1" x14ac:dyDescent="0.3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ht="14.25" customHeight="1" x14ac:dyDescent="0.3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ht="14.25" customHeight="1" x14ac:dyDescent="0.3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ht="14.25" customHeight="1" x14ac:dyDescent="0.3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ht="14.25" customHeight="1" x14ac:dyDescent="0.3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ht="14.25" customHeight="1" x14ac:dyDescent="0.3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ht="14.25" customHeight="1" x14ac:dyDescent="0.3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ht="14.25" customHeight="1" x14ac:dyDescent="0.3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ht="14.25" customHeight="1" x14ac:dyDescent="0.3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ht="14.25" customHeight="1" x14ac:dyDescent="0.3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ht="14.25" customHeight="1" x14ac:dyDescent="0.3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ht="14.25" customHeight="1" x14ac:dyDescent="0.3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ht="14.25" customHeight="1" x14ac:dyDescent="0.3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ht="14.25" customHeight="1" x14ac:dyDescent="0.3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ht="14.25" customHeight="1" x14ac:dyDescent="0.3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ht="14.25" customHeight="1" x14ac:dyDescent="0.3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ht="14.25" customHeight="1" x14ac:dyDescent="0.3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ht="14.25" customHeight="1" x14ac:dyDescent="0.3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ht="14.25" customHeight="1" x14ac:dyDescent="0.3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ht="14.25" customHeight="1" x14ac:dyDescent="0.3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ht="14.25" customHeight="1" x14ac:dyDescent="0.3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ht="14.25" customHeight="1" x14ac:dyDescent="0.3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ht="14.25" customHeight="1" x14ac:dyDescent="0.3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ht="14.25" customHeight="1" x14ac:dyDescent="0.3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ht="14.25" customHeight="1" x14ac:dyDescent="0.3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ht="14.25" customHeight="1" x14ac:dyDescent="0.3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ht="14.25" customHeight="1" x14ac:dyDescent="0.3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ht="14.25" customHeight="1" x14ac:dyDescent="0.3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ht="14.25" customHeight="1" x14ac:dyDescent="0.3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ht="14.25" customHeight="1" x14ac:dyDescent="0.3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ht="14.25" customHeight="1" x14ac:dyDescent="0.3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ht="14.25" customHeight="1" x14ac:dyDescent="0.3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ht="14.25" customHeight="1" x14ac:dyDescent="0.3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ht="14.25" customHeight="1" x14ac:dyDescent="0.3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ht="14.25" customHeight="1" x14ac:dyDescent="0.3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ht="14.25" customHeight="1" x14ac:dyDescent="0.3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ht="14.25" customHeight="1" x14ac:dyDescent="0.3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ht="14.25" customHeight="1" x14ac:dyDescent="0.3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ht="14.25" customHeight="1" x14ac:dyDescent="0.3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ht="14.25" customHeight="1" x14ac:dyDescent="0.3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ht="14.25" customHeight="1" x14ac:dyDescent="0.3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ht="14.25" customHeight="1" x14ac:dyDescent="0.3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ht="14.25" customHeight="1" x14ac:dyDescent="0.3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ht="14.25" customHeight="1" x14ac:dyDescent="0.3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ht="14.25" customHeight="1" x14ac:dyDescent="0.3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ht="14.25" customHeight="1" x14ac:dyDescent="0.3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ht="14.25" customHeight="1" x14ac:dyDescent="0.3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ht="14.25" customHeight="1" x14ac:dyDescent="0.3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ht="14.25" customHeight="1" x14ac:dyDescent="0.3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ht="14.25" customHeight="1" x14ac:dyDescent="0.3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ht="14.25" customHeight="1" x14ac:dyDescent="0.3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ht="14.25" customHeight="1" x14ac:dyDescent="0.3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ht="14.25" customHeight="1" x14ac:dyDescent="0.3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ht="14.25" customHeight="1" x14ac:dyDescent="0.3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ht="14.25" customHeight="1" x14ac:dyDescent="0.3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ht="14.25" customHeight="1" x14ac:dyDescent="0.3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ht="14.25" customHeight="1" x14ac:dyDescent="0.3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ht="14.25" customHeight="1" x14ac:dyDescent="0.3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ht="14.25" customHeight="1" x14ac:dyDescent="0.3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ht="14.25" customHeight="1" x14ac:dyDescent="0.3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ht="14.25" customHeight="1" x14ac:dyDescent="0.3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ht="14.25" customHeight="1" x14ac:dyDescent="0.3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ht="14.25" customHeight="1" x14ac:dyDescent="0.3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ht="14.25" customHeight="1" x14ac:dyDescent="0.3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ht="14.25" customHeight="1" x14ac:dyDescent="0.3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ht="14.25" customHeight="1" x14ac:dyDescent="0.3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ht="14.25" customHeight="1" x14ac:dyDescent="0.3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ht="14.25" customHeight="1" x14ac:dyDescent="0.3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ht="14.25" customHeight="1" x14ac:dyDescent="0.3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ht="14.25" customHeight="1" x14ac:dyDescent="0.3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ht="14.25" customHeight="1" x14ac:dyDescent="0.3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ht="14.25" customHeight="1" x14ac:dyDescent="0.3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ht="14.25" customHeight="1" x14ac:dyDescent="0.3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ht="14.25" customHeight="1" x14ac:dyDescent="0.3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ht="14.25" customHeight="1" x14ac:dyDescent="0.3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ht="14.25" customHeight="1" x14ac:dyDescent="0.3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ht="14.25" customHeight="1" x14ac:dyDescent="0.3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2:30" ht="14.25" customHeight="1" x14ac:dyDescent="0.3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2:30" ht="14.25" customHeight="1" x14ac:dyDescent="0.3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2:30" ht="14.25" customHeight="1" x14ac:dyDescent="0.3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2:30" ht="14.25" customHeight="1" x14ac:dyDescent="0.3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2:30" ht="14.25" customHeight="1" x14ac:dyDescent="0.3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2:30" ht="14.25" customHeight="1" x14ac:dyDescent="0.3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2:30" ht="14.25" customHeight="1" x14ac:dyDescent="0.3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2:30" ht="14.25" customHeight="1" x14ac:dyDescent="0.3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2:30" ht="14.25" customHeight="1" x14ac:dyDescent="0.3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2:30" ht="14.25" customHeight="1" x14ac:dyDescent="0.3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2:30" ht="14.25" customHeight="1" x14ac:dyDescent="0.3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2:30" ht="14.25" customHeight="1" x14ac:dyDescent="0.3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2:30" ht="14.25" customHeight="1" x14ac:dyDescent="0.3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2:30" ht="14.25" customHeight="1" x14ac:dyDescent="0.3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2:30" ht="14.25" customHeight="1" x14ac:dyDescent="0.3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2:30" ht="14.25" customHeight="1" x14ac:dyDescent="0.3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2:30" ht="14.25" customHeight="1" x14ac:dyDescent="0.3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2:30" ht="14.25" customHeight="1" x14ac:dyDescent="0.3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2:30" ht="14.25" customHeight="1" x14ac:dyDescent="0.3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2:30" ht="14.25" customHeight="1" x14ac:dyDescent="0.3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2:30" ht="14.25" customHeight="1" x14ac:dyDescent="0.3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2:30" ht="14.25" customHeight="1" x14ac:dyDescent="0.3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2:30" ht="14.25" customHeight="1" x14ac:dyDescent="0.3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2:30" ht="14.25" customHeight="1" x14ac:dyDescent="0.3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2:30" ht="14.25" customHeight="1" x14ac:dyDescent="0.3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2:30" ht="14.25" customHeight="1" x14ac:dyDescent="0.3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2:30" ht="14.25" customHeight="1" x14ac:dyDescent="0.3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2:30" ht="14.25" customHeight="1" x14ac:dyDescent="0.3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2:30" ht="14.25" customHeight="1" x14ac:dyDescent="0.3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2:30" ht="14.25" customHeight="1" x14ac:dyDescent="0.3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2:30" ht="14.25" customHeight="1" x14ac:dyDescent="0.3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2:30" ht="14.25" customHeight="1" x14ac:dyDescent="0.3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2:30" ht="14.25" customHeight="1" x14ac:dyDescent="0.3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2:30" ht="14.25" customHeight="1" x14ac:dyDescent="0.3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2:30" ht="14.25" customHeight="1" x14ac:dyDescent="0.3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2:30" ht="14.25" customHeight="1" x14ac:dyDescent="0.3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2:30" ht="14.25" customHeight="1" x14ac:dyDescent="0.3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2:30" ht="14.25" customHeight="1" x14ac:dyDescent="0.3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2:30" ht="14.25" customHeight="1" x14ac:dyDescent="0.3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2:30" ht="14.25" customHeight="1" x14ac:dyDescent="0.3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2:30" ht="14.25" customHeight="1" x14ac:dyDescent="0.3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2:30" ht="14.25" customHeight="1" x14ac:dyDescent="0.3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2:30" ht="14.25" customHeight="1" x14ac:dyDescent="0.3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2:30" ht="14.25" customHeight="1" x14ac:dyDescent="0.3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2:30" ht="14.25" customHeight="1" x14ac:dyDescent="0.3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2:30" ht="14.25" customHeight="1" x14ac:dyDescent="0.3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2:30" ht="14.25" customHeight="1" x14ac:dyDescent="0.3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2:30" ht="14.25" customHeight="1" x14ac:dyDescent="0.3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2:30" ht="14.25" customHeight="1" x14ac:dyDescent="0.3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2:30" ht="14.25" customHeight="1" x14ac:dyDescent="0.3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2:30" ht="14.25" customHeight="1" x14ac:dyDescent="0.3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2:30" ht="14.25" customHeight="1" x14ac:dyDescent="0.3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2:30" ht="14.25" customHeight="1" x14ac:dyDescent="0.3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2:30" ht="14.25" customHeight="1" x14ac:dyDescent="0.3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2:30" ht="14.25" customHeight="1" x14ac:dyDescent="0.3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2:30" ht="14.25" customHeight="1" x14ac:dyDescent="0.3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2:30" ht="14.25" customHeight="1" x14ac:dyDescent="0.3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2:30" ht="14.25" customHeight="1" x14ac:dyDescent="0.3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2:30" ht="14.25" customHeight="1" x14ac:dyDescent="0.3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2:30" ht="14.25" customHeight="1" x14ac:dyDescent="0.3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2:30" ht="14.25" customHeight="1" x14ac:dyDescent="0.3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2:30" ht="14.25" customHeight="1" x14ac:dyDescent="0.3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2:30" ht="14.25" customHeight="1" x14ac:dyDescent="0.3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2:30" ht="14.25" customHeight="1" x14ac:dyDescent="0.3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2:30" ht="14.25" customHeight="1" x14ac:dyDescent="0.3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2:30" ht="14.25" customHeight="1" x14ac:dyDescent="0.3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2:30" ht="14.25" customHeight="1" x14ac:dyDescent="0.3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2:30" ht="14.25" customHeight="1" x14ac:dyDescent="0.3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2:30" ht="14.25" customHeight="1" x14ac:dyDescent="0.3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2:30" ht="14.25" customHeight="1" x14ac:dyDescent="0.3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2:30" ht="14.25" customHeight="1" x14ac:dyDescent="0.3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2:30" ht="14.25" customHeight="1" x14ac:dyDescent="0.3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2:30" ht="14.25" customHeight="1" x14ac:dyDescent="0.3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2:30" ht="14.25" customHeight="1" x14ac:dyDescent="0.3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2:30" ht="14.25" customHeight="1" x14ac:dyDescent="0.3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2:30" ht="14.25" customHeight="1" x14ac:dyDescent="0.3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2:30" ht="14.25" customHeight="1" x14ac:dyDescent="0.3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2:30" ht="14.25" customHeight="1" x14ac:dyDescent="0.3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2:30" ht="14.25" customHeight="1" x14ac:dyDescent="0.3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2:30" ht="14.25" customHeight="1" x14ac:dyDescent="0.3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2:30" ht="14.25" customHeight="1" x14ac:dyDescent="0.3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2:30" ht="14.25" customHeight="1" x14ac:dyDescent="0.3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2:30" ht="14.25" customHeight="1" x14ac:dyDescent="0.3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2:30" ht="14.25" customHeight="1" x14ac:dyDescent="0.3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2:30" ht="14.25" customHeight="1" x14ac:dyDescent="0.3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2:30" ht="14.25" customHeight="1" x14ac:dyDescent="0.3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2:30" ht="14.25" customHeight="1" x14ac:dyDescent="0.3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2:30" ht="14.25" customHeight="1" x14ac:dyDescent="0.3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2:30" ht="14.25" customHeight="1" x14ac:dyDescent="0.3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2:30" ht="14.25" customHeight="1" x14ac:dyDescent="0.3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2:30" ht="14.25" customHeight="1" x14ac:dyDescent="0.3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2:30" ht="14.25" customHeight="1" x14ac:dyDescent="0.3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2:30" ht="14.25" customHeight="1" x14ac:dyDescent="0.3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2:30" ht="14.25" customHeight="1" x14ac:dyDescent="0.3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2:30" ht="14.25" customHeight="1" x14ac:dyDescent="0.3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2:30" ht="14.25" customHeight="1" x14ac:dyDescent="0.3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2:30" ht="14.25" customHeight="1" x14ac:dyDescent="0.3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2:30" ht="14.25" customHeight="1" x14ac:dyDescent="0.3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2:30" ht="14.25" customHeight="1" x14ac:dyDescent="0.3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2:30" ht="14.25" customHeight="1" x14ac:dyDescent="0.3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2:30" ht="14.25" customHeight="1" x14ac:dyDescent="0.3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2:30" ht="14.25" customHeight="1" x14ac:dyDescent="0.3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2:30" ht="14.25" customHeight="1" x14ac:dyDescent="0.3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2:30" ht="14.25" customHeight="1" x14ac:dyDescent="0.3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2:30" ht="14.25" customHeight="1" x14ac:dyDescent="0.3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2:30" ht="14.25" customHeight="1" x14ac:dyDescent="0.3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2:30" ht="14.25" customHeight="1" x14ac:dyDescent="0.3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2:30" ht="14.25" customHeight="1" x14ac:dyDescent="0.3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2:30" ht="14.25" customHeight="1" x14ac:dyDescent="0.3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2:30" ht="14.25" customHeight="1" x14ac:dyDescent="0.3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2:30" ht="14.25" customHeight="1" x14ac:dyDescent="0.3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2:30" ht="14.25" customHeight="1" x14ac:dyDescent="0.3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2:30" ht="14.25" customHeight="1" x14ac:dyDescent="0.3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2:30" ht="14.25" customHeight="1" x14ac:dyDescent="0.3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2:30" ht="14.25" customHeight="1" x14ac:dyDescent="0.3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2:30" ht="14.25" customHeight="1" x14ac:dyDescent="0.3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2:30" ht="14.25" customHeight="1" x14ac:dyDescent="0.3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2:30" ht="14.25" customHeight="1" x14ac:dyDescent="0.3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2:30" ht="14.25" customHeight="1" x14ac:dyDescent="0.3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2:30" ht="14.25" customHeight="1" x14ac:dyDescent="0.3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2:30" ht="14.25" customHeight="1" x14ac:dyDescent="0.3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2:30" ht="14.25" customHeight="1" x14ac:dyDescent="0.3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2:30" ht="14.25" customHeight="1" x14ac:dyDescent="0.3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2:30" ht="14.25" customHeight="1" x14ac:dyDescent="0.3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2:30" ht="14.25" customHeight="1" x14ac:dyDescent="0.3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2:30" ht="14.25" customHeight="1" x14ac:dyDescent="0.3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2:30" ht="14.25" customHeight="1" x14ac:dyDescent="0.3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2:30" ht="14.25" customHeight="1" x14ac:dyDescent="0.3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2:30" ht="14.25" customHeight="1" x14ac:dyDescent="0.3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2:30" ht="14.25" customHeight="1" x14ac:dyDescent="0.3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2:30" ht="14.25" customHeight="1" x14ac:dyDescent="0.3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2:30" ht="14.25" customHeight="1" x14ac:dyDescent="0.3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2:30" ht="14.25" customHeight="1" x14ac:dyDescent="0.3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2:30" ht="14.25" customHeight="1" x14ac:dyDescent="0.3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2:30" ht="14.25" customHeight="1" x14ac:dyDescent="0.3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2:30" ht="14.25" customHeight="1" x14ac:dyDescent="0.3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2:30" ht="14.25" customHeight="1" x14ac:dyDescent="0.3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2:30" ht="14.25" customHeight="1" x14ac:dyDescent="0.3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2:30" ht="14.25" customHeight="1" x14ac:dyDescent="0.3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2:30" ht="14.25" customHeight="1" x14ac:dyDescent="0.3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2:30" ht="14.25" customHeight="1" x14ac:dyDescent="0.3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2:30" ht="14.25" customHeight="1" x14ac:dyDescent="0.3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2:30" ht="14.25" customHeight="1" x14ac:dyDescent="0.3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2:30" ht="14.25" customHeight="1" x14ac:dyDescent="0.3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2:30" ht="14.25" customHeight="1" x14ac:dyDescent="0.3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2:30" ht="14.25" customHeight="1" x14ac:dyDescent="0.3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2:30" ht="14.25" customHeight="1" x14ac:dyDescent="0.3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2:30" ht="14.25" customHeight="1" x14ac:dyDescent="0.3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2:30" ht="14.25" customHeight="1" x14ac:dyDescent="0.3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2:30" ht="14.25" customHeight="1" x14ac:dyDescent="0.3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2:30" ht="14.25" customHeight="1" x14ac:dyDescent="0.3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2:30" ht="14.25" customHeight="1" x14ac:dyDescent="0.3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2:30" ht="14.25" customHeight="1" x14ac:dyDescent="0.3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2:30" ht="14.25" customHeight="1" x14ac:dyDescent="0.3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2:30" ht="14.25" customHeight="1" x14ac:dyDescent="0.3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2:30" ht="14.25" customHeight="1" x14ac:dyDescent="0.3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2:30" ht="14.25" customHeight="1" x14ac:dyDescent="0.3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2:30" ht="14.25" customHeight="1" x14ac:dyDescent="0.3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2:30" ht="14.25" customHeight="1" x14ac:dyDescent="0.3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2:30" ht="14.25" customHeight="1" x14ac:dyDescent="0.3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2:30" ht="14.25" customHeight="1" x14ac:dyDescent="0.3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2:30" ht="14.25" customHeight="1" x14ac:dyDescent="0.3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2:30" ht="14.25" customHeight="1" x14ac:dyDescent="0.3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2:30" ht="14.25" customHeight="1" x14ac:dyDescent="0.3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2:30" ht="14.25" customHeight="1" x14ac:dyDescent="0.3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2:30" ht="14.25" customHeight="1" x14ac:dyDescent="0.3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2:30" ht="14.25" customHeight="1" x14ac:dyDescent="0.3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2:30" ht="14.25" customHeight="1" x14ac:dyDescent="0.3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2:30" ht="14.25" customHeight="1" x14ac:dyDescent="0.3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2:30" ht="14.25" customHeight="1" x14ac:dyDescent="0.3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2:30" ht="14.25" customHeight="1" x14ac:dyDescent="0.3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2:30" ht="14.25" customHeight="1" x14ac:dyDescent="0.3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2:30" ht="14.25" customHeight="1" x14ac:dyDescent="0.3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2:30" ht="14.25" customHeight="1" x14ac:dyDescent="0.3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2:30" ht="14.25" customHeight="1" x14ac:dyDescent="0.3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2:30" ht="14.25" customHeight="1" x14ac:dyDescent="0.3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2:30" ht="14.25" customHeight="1" x14ac:dyDescent="0.3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2:30" ht="14.25" customHeight="1" x14ac:dyDescent="0.3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2:30" ht="14.25" customHeight="1" x14ac:dyDescent="0.3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2:30" ht="14.25" customHeight="1" x14ac:dyDescent="0.3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2:30" ht="14.25" customHeight="1" x14ac:dyDescent="0.3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2:30" ht="14.25" customHeight="1" x14ac:dyDescent="0.3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2:30" ht="14.25" customHeight="1" x14ac:dyDescent="0.3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2:30" ht="14.25" customHeight="1" x14ac:dyDescent="0.3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2:30" ht="14.25" customHeight="1" x14ac:dyDescent="0.3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2:30" ht="14.25" customHeight="1" x14ac:dyDescent="0.3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2:30" ht="14.25" customHeight="1" x14ac:dyDescent="0.3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2:30" ht="14.25" customHeight="1" x14ac:dyDescent="0.3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2:30" ht="14.25" customHeight="1" x14ac:dyDescent="0.3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2:30" ht="14.25" customHeight="1" x14ac:dyDescent="0.3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2:30" ht="14.25" customHeight="1" x14ac:dyDescent="0.3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2:30" ht="14.25" customHeight="1" x14ac:dyDescent="0.3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2:30" ht="14.25" customHeight="1" x14ac:dyDescent="0.3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2:30" ht="14.25" customHeight="1" x14ac:dyDescent="0.3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2:30" ht="14.25" customHeight="1" x14ac:dyDescent="0.3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2:30" ht="14.25" customHeight="1" x14ac:dyDescent="0.3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2:30" ht="14.25" customHeight="1" x14ac:dyDescent="0.3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2:30" ht="14.25" customHeight="1" x14ac:dyDescent="0.3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2:30" ht="14.25" customHeight="1" x14ac:dyDescent="0.3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2:30" ht="14.25" customHeight="1" x14ac:dyDescent="0.3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2:30" ht="14.25" customHeight="1" x14ac:dyDescent="0.3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2:30" ht="14.25" customHeight="1" x14ac:dyDescent="0.3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2:30" ht="14.25" customHeight="1" x14ac:dyDescent="0.3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2:30" ht="14.25" customHeight="1" x14ac:dyDescent="0.3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2:30" ht="14.25" customHeight="1" x14ac:dyDescent="0.3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2:30" ht="14.25" customHeight="1" x14ac:dyDescent="0.3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2:30" ht="14.25" customHeight="1" x14ac:dyDescent="0.3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2:30" ht="14.25" customHeight="1" x14ac:dyDescent="0.3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2:30" ht="14.25" customHeight="1" x14ac:dyDescent="0.3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2:30" ht="14.25" customHeight="1" x14ac:dyDescent="0.3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2:30" ht="14.25" customHeight="1" x14ac:dyDescent="0.3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2:30" ht="14.25" customHeight="1" x14ac:dyDescent="0.3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2:30" ht="14.25" customHeight="1" x14ac:dyDescent="0.3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2:30" ht="14.25" customHeight="1" x14ac:dyDescent="0.3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2:30" ht="14.25" customHeight="1" x14ac:dyDescent="0.3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2:30" ht="14.25" customHeight="1" x14ac:dyDescent="0.3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2:30" ht="14.25" customHeight="1" x14ac:dyDescent="0.3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2:30" ht="14.25" customHeight="1" x14ac:dyDescent="0.3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2:30" ht="14.25" customHeight="1" x14ac:dyDescent="0.3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2:30" ht="14.25" customHeight="1" x14ac:dyDescent="0.3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2:30" ht="14.25" customHeight="1" x14ac:dyDescent="0.3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2:30" ht="14.25" customHeight="1" x14ac:dyDescent="0.3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2:30" ht="14.25" customHeight="1" x14ac:dyDescent="0.3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2:30" ht="14.25" customHeight="1" x14ac:dyDescent="0.3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2:30" ht="14.25" customHeight="1" x14ac:dyDescent="0.3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2:30" ht="14.25" customHeight="1" x14ac:dyDescent="0.3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2:30" ht="14.25" customHeight="1" x14ac:dyDescent="0.3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2:30" ht="14.25" customHeight="1" x14ac:dyDescent="0.3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2:30" ht="14.25" customHeight="1" x14ac:dyDescent="0.3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2:30" ht="14.25" customHeight="1" x14ac:dyDescent="0.3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2:30" ht="14.25" customHeight="1" x14ac:dyDescent="0.3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2:30" ht="14.25" customHeight="1" x14ac:dyDescent="0.3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2:30" ht="14.25" customHeight="1" x14ac:dyDescent="0.3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2:30" ht="14.25" customHeight="1" x14ac:dyDescent="0.3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2:30" ht="14.25" customHeight="1" x14ac:dyDescent="0.3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2:30" ht="14.25" customHeight="1" x14ac:dyDescent="0.3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2:30" ht="14.25" customHeight="1" x14ac:dyDescent="0.3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2:30" ht="14.25" customHeight="1" x14ac:dyDescent="0.3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2:30" ht="14.25" customHeight="1" x14ac:dyDescent="0.3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2:30" ht="14.25" customHeight="1" x14ac:dyDescent="0.3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2:30" ht="14.25" customHeight="1" x14ac:dyDescent="0.3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2:30" ht="14.25" customHeight="1" x14ac:dyDescent="0.3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2:30" ht="14.25" customHeight="1" x14ac:dyDescent="0.3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2:30" ht="14.25" customHeight="1" x14ac:dyDescent="0.3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2:30" ht="14.25" customHeight="1" x14ac:dyDescent="0.3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2:30" ht="14.25" customHeight="1" x14ac:dyDescent="0.3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2:30" ht="14.25" customHeight="1" x14ac:dyDescent="0.3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2:30" ht="14.25" customHeight="1" x14ac:dyDescent="0.3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2:30" ht="14.25" customHeight="1" x14ac:dyDescent="0.3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2:30" ht="14.25" customHeight="1" x14ac:dyDescent="0.3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2:30" ht="14.25" customHeight="1" x14ac:dyDescent="0.3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2:30" ht="14.25" customHeight="1" x14ac:dyDescent="0.3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2:30" ht="14.25" customHeight="1" x14ac:dyDescent="0.3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2:30" ht="14.25" customHeight="1" x14ac:dyDescent="0.3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2:30" ht="14.25" customHeight="1" x14ac:dyDescent="0.3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2:30" ht="14.25" customHeight="1" x14ac:dyDescent="0.3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2:30" ht="14.25" customHeight="1" x14ac:dyDescent="0.3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2:30" ht="14.25" customHeight="1" x14ac:dyDescent="0.3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2:30" ht="14.25" customHeight="1" x14ac:dyDescent="0.3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2:30" ht="14.25" customHeight="1" x14ac:dyDescent="0.3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2:30" ht="14.25" customHeight="1" x14ac:dyDescent="0.3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2:30" ht="14.25" customHeight="1" x14ac:dyDescent="0.3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2:30" ht="14.25" customHeight="1" x14ac:dyDescent="0.3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2:30" ht="14.25" customHeight="1" x14ac:dyDescent="0.3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2:30" ht="14.25" customHeight="1" x14ac:dyDescent="0.3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2:30" ht="14.25" customHeight="1" x14ac:dyDescent="0.3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2:30" ht="14.25" customHeight="1" x14ac:dyDescent="0.3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2:30" ht="14.25" customHeight="1" x14ac:dyDescent="0.3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2:30" ht="14.25" customHeight="1" x14ac:dyDescent="0.3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2:30" ht="14.25" customHeight="1" x14ac:dyDescent="0.3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2:30" ht="14.25" customHeight="1" x14ac:dyDescent="0.3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2:30" ht="14.25" customHeight="1" x14ac:dyDescent="0.3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2:30" ht="14.25" customHeight="1" x14ac:dyDescent="0.3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2:30" ht="14.25" customHeight="1" x14ac:dyDescent="0.3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2:30" ht="14.25" customHeight="1" x14ac:dyDescent="0.3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2:30" ht="14.25" customHeight="1" x14ac:dyDescent="0.3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2:30" ht="14.25" customHeight="1" x14ac:dyDescent="0.3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2:30" ht="14.25" customHeight="1" x14ac:dyDescent="0.3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2:30" ht="14.25" customHeight="1" x14ac:dyDescent="0.3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2:30" ht="14.25" customHeight="1" x14ac:dyDescent="0.3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2:30" ht="14.25" customHeight="1" x14ac:dyDescent="0.3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2:30" ht="14.25" customHeight="1" x14ac:dyDescent="0.3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2:30" ht="14.25" customHeight="1" x14ac:dyDescent="0.3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2:30" ht="14.25" customHeight="1" x14ac:dyDescent="0.3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2:30" ht="14.25" customHeight="1" x14ac:dyDescent="0.3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2:30" ht="14.25" customHeight="1" x14ac:dyDescent="0.3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2:30" ht="14.25" customHeight="1" x14ac:dyDescent="0.3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2:30" ht="14.25" customHeight="1" x14ac:dyDescent="0.3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2:30" ht="14.25" customHeight="1" x14ac:dyDescent="0.3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2:30" ht="14.25" customHeight="1" x14ac:dyDescent="0.3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2:30" ht="14.25" customHeight="1" x14ac:dyDescent="0.3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2:30" ht="14.25" customHeight="1" x14ac:dyDescent="0.3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2:30" ht="14.25" customHeight="1" x14ac:dyDescent="0.3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2:30" ht="14.25" customHeight="1" x14ac:dyDescent="0.3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2:30" ht="14.25" customHeight="1" x14ac:dyDescent="0.3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2:30" ht="14.25" customHeight="1" x14ac:dyDescent="0.3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2:30" ht="14.25" customHeight="1" x14ac:dyDescent="0.3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2:30" ht="14.25" customHeight="1" x14ac:dyDescent="0.3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2:30" ht="14.25" customHeight="1" x14ac:dyDescent="0.3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2:30" ht="14.25" customHeight="1" x14ac:dyDescent="0.3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2:30" ht="14.25" customHeight="1" x14ac:dyDescent="0.3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2:30" ht="14.25" customHeight="1" x14ac:dyDescent="0.3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2:30" ht="14.25" customHeight="1" x14ac:dyDescent="0.3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2:30" ht="14.25" customHeight="1" x14ac:dyDescent="0.3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2:30" ht="14.25" customHeight="1" x14ac:dyDescent="0.3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2:30" ht="14.25" customHeight="1" x14ac:dyDescent="0.3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2:30" ht="14.25" customHeight="1" x14ac:dyDescent="0.3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2:30" ht="14.25" customHeight="1" x14ac:dyDescent="0.3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2:30" ht="14.25" customHeight="1" x14ac:dyDescent="0.3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2:30" ht="14.25" customHeight="1" x14ac:dyDescent="0.3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2:30" ht="14.25" customHeight="1" x14ac:dyDescent="0.3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2:30" ht="14.25" customHeight="1" x14ac:dyDescent="0.3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2:30" ht="14.25" customHeight="1" x14ac:dyDescent="0.3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2:30" ht="14.25" customHeight="1" x14ac:dyDescent="0.3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2:30" ht="14.25" customHeight="1" x14ac:dyDescent="0.3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2:30" ht="14.25" customHeight="1" x14ac:dyDescent="0.3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2:30" ht="14.25" customHeight="1" x14ac:dyDescent="0.3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2:30" ht="14.25" customHeight="1" x14ac:dyDescent="0.3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2:30" ht="14.25" customHeight="1" x14ac:dyDescent="0.3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2:30" ht="14.25" customHeight="1" x14ac:dyDescent="0.3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2:30" ht="14.25" customHeight="1" x14ac:dyDescent="0.3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2:30" ht="14.25" customHeight="1" x14ac:dyDescent="0.3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2:30" ht="14.25" customHeight="1" x14ac:dyDescent="0.3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2:30" ht="14.25" customHeight="1" x14ac:dyDescent="0.3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2:30" ht="14.25" customHeight="1" x14ac:dyDescent="0.3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2:30" ht="14.25" customHeight="1" x14ac:dyDescent="0.3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2:30" ht="14.25" customHeight="1" x14ac:dyDescent="0.3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2:30" ht="14.25" customHeight="1" x14ac:dyDescent="0.3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2:30" ht="14.25" customHeight="1" x14ac:dyDescent="0.3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2:30" ht="14.25" customHeight="1" x14ac:dyDescent="0.3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2:30" ht="14.25" customHeight="1" x14ac:dyDescent="0.3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2:30" ht="14.25" customHeight="1" x14ac:dyDescent="0.3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sortState xmlns:xlrd2="http://schemas.microsoft.com/office/spreadsheetml/2017/richdata2" ref="B20:AD26">
    <sortCondition descending="1" ref="AD20:AD26"/>
    <sortCondition ref="H20:H26"/>
  </sortState>
  <mergeCells count="3">
    <mergeCell ref="J1:T1"/>
    <mergeCell ref="U1:Z1"/>
    <mergeCell ref="AB1:AD1"/>
  </mergeCells>
  <phoneticPr fontId="14" type="noConversion"/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EA8C-A653-4BD7-AEA6-5A1D1D9250D1}">
  <dimension ref="A1:AD1000"/>
  <sheetViews>
    <sheetView tabSelected="1" topLeftCell="A2" zoomScale="60" zoomScaleNormal="60" workbookViewId="0">
      <selection activeCell="AH14" sqref="AH14"/>
    </sheetView>
  </sheetViews>
  <sheetFormatPr defaultColWidth="12.6640625" defaultRowHeight="14" x14ac:dyDescent="0.3"/>
  <cols>
    <col min="1" max="1" width="2.9140625" style="53" customWidth="1"/>
    <col min="2" max="2" width="29" style="5" customWidth="1"/>
    <col min="3" max="3" width="7.6640625" style="5" customWidth="1"/>
    <col min="4" max="4" width="6.5" style="5" hidden="1" customWidth="1"/>
    <col min="5" max="7" width="7.6640625" style="5" hidden="1" customWidth="1"/>
    <col min="8" max="8" width="7.6640625" style="5" customWidth="1"/>
    <col min="9" max="9" width="7.6640625" style="5" hidden="1" customWidth="1"/>
    <col min="10" max="20" width="5.5" style="5" hidden="1" customWidth="1"/>
    <col min="21" max="23" width="3.5" style="5" hidden="1" customWidth="1"/>
    <col min="24" max="24" width="3.1640625" style="5" hidden="1" customWidth="1"/>
    <col min="25" max="25" width="3.4140625" style="5" hidden="1" customWidth="1"/>
    <col min="26" max="29" width="7.6640625" style="5" hidden="1" customWidth="1"/>
    <col min="30" max="30" width="7.6640625" style="5" customWidth="1"/>
    <col min="31" max="16384" width="12.6640625" style="5"/>
  </cols>
  <sheetData>
    <row r="1" spans="1:30" ht="14.25" hidden="1" customHeight="1" thickBot="1" x14ac:dyDescent="0.35">
      <c r="B1" s="1"/>
      <c r="C1" s="1"/>
      <c r="D1" s="2"/>
      <c r="E1" s="3"/>
      <c r="F1" s="2"/>
      <c r="G1" s="2"/>
      <c r="H1" s="2"/>
      <c r="I1" s="2"/>
      <c r="J1" s="48" t="s">
        <v>0</v>
      </c>
      <c r="K1" s="49"/>
      <c r="L1" s="49"/>
      <c r="M1" s="49"/>
      <c r="N1" s="49"/>
      <c r="O1" s="49"/>
      <c r="P1" s="49"/>
      <c r="Q1" s="49"/>
      <c r="R1" s="49"/>
      <c r="S1" s="49"/>
      <c r="T1" s="50"/>
      <c r="U1" s="48" t="s">
        <v>1</v>
      </c>
      <c r="V1" s="49"/>
      <c r="W1" s="49"/>
      <c r="X1" s="49"/>
      <c r="Y1" s="49"/>
      <c r="Z1" s="50"/>
      <c r="AA1" s="4"/>
      <c r="AB1" s="51" t="s">
        <v>2</v>
      </c>
      <c r="AC1" s="49"/>
      <c r="AD1" s="50"/>
    </row>
    <row r="2" spans="1:30" s="15" customFormat="1" ht="31" customHeight="1" thickBot="1" x14ac:dyDescent="0.35">
      <c r="A2" s="54" t="s">
        <v>53</v>
      </c>
      <c r="B2" s="39" t="s">
        <v>3</v>
      </c>
      <c r="C2" s="39" t="s">
        <v>4</v>
      </c>
      <c r="D2" s="40" t="s">
        <v>5</v>
      </c>
      <c r="E2" s="39" t="s">
        <v>6</v>
      </c>
      <c r="F2" s="40" t="s">
        <v>7</v>
      </c>
      <c r="G2" s="40" t="s">
        <v>8</v>
      </c>
      <c r="H2" s="39" t="s">
        <v>9</v>
      </c>
      <c r="I2" s="40" t="s">
        <v>10</v>
      </c>
      <c r="J2" s="31" t="s">
        <v>11</v>
      </c>
      <c r="K2" s="11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11" t="s">
        <v>17</v>
      </c>
      <c r="Q2" s="11" t="s">
        <v>18</v>
      </c>
      <c r="R2" s="11" t="s">
        <v>19</v>
      </c>
      <c r="S2" s="32" t="s">
        <v>20</v>
      </c>
      <c r="T2" s="42" t="s">
        <v>21</v>
      </c>
      <c r="U2" s="12">
        <v>1</v>
      </c>
      <c r="V2" s="12">
        <v>2</v>
      </c>
      <c r="W2" s="12">
        <v>3</v>
      </c>
      <c r="X2" s="12">
        <v>4</v>
      </c>
      <c r="Y2" s="12">
        <v>5</v>
      </c>
      <c r="Z2" s="42" t="s">
        <v>22</v>
      </c>
      <c r="AA2" s="41" t="s">
        <v>23</v>
      </c>
      <c r="AB2" s="43" t="s">
        <v>24</v>
      </c>
      <c r="AC2" s="42" t="s">
        <v>25</v>
      </c>
      <c r="AD2" s="42" t="s">
        <v>22</v>
      </c>
    </row>
    <row r="3" spans="1:30" ht="14.25" customHeight="1" x14ac:dyDescent="0.3">
      <c r="A3" s="55" t="s">
        <v>54</v>
      </c>
      <c r="B3" s="25" t="s">
        <v>29</v>
      </c>
      <c r="C3" s="13" t="s">
        <v>30</v>
      </c>
      <c r="D3" s="2" t="s">
        <v>28</v>
      </c>
      <c r="E3" s="13">
        <v>7</v>
      </c>
      <c r="F3" s="7">
        <v>0.39583333333333331</v>
      </c>
      <c r="G3" s="7">
        <v>0.51458333333333328</v>
      </c>
      <c r="H3" s="19">
        <f>G3-F3</f>
        <v>0.11874999999999997</v>
      </c>
      <c r="I3" s="2">
        <v>0</v>
      </c>
      <c r="J3" s="35">
        <v>0</v>
      </c>
      <c r="K3" s="10">
        <v>2</v>
      </c>
      <c r="L3" s="10">
        <v>2</v>
      </c>
      <c r="M3" s="10">
        <v>2</v>
      </c>
      <c r="N3" s="10">
        <v>2</v>
      </c>
      <c r="O3" s="10">
        <v>2</v>
      </c>
      <c r="P3" s="10">
        <v>2</v>
      </c>
      <c r="Q3" s="10">
        <v>2</v>
      </c>
      <c r="R3" s="10">
        <v>2</v>
      </c>
      <c r="S3" s="36">
        <v>2</v>
      </c>
      <c r="T3" s="16">
        <f>SUM(J3:S3)</f>
        <v>18</v>
      </c>
      <c r="U3" s="10">
        <v>2</v>
      </c>
      <c r="V3" s="10">
        <v>2</v>
      </c>
      <c r="W3" s="10">
        <v>2</v>
      </c>
      <c r="X3" s="10">
        <v>2</v>
      </c>
      <c r="Y3" s="10">
        <v>2</v>
      </c>
      <c r="Z3" s="16">
        <f>SUM(U3:Y3)</f>
        <v>10</v>
      </c>
      <c r="AA3" s="21">
        <v>3</v>
      </c>
      <c r="AB3" s="9">
        <v>27</v>
      </c>
      <c r="AC3" s="23">
        <v>0</v>
      </c>
      <c r="AD3" s="16">
        <f>AB3-AC3+AA3+Z3+T3-I3</f>
        <v>58</v>
      </c>
    </row>
    <row r="4" spans="1:30" ht="14.25" customHeight="1" x14ac:dyDescent="0.3">
      <c r="A4" s="55" t="s">
        <v>55</v>
      </c>
      <c r="B4" s="25" t="s">
        <v>35</v>
      </c>
      <c r="C4" s="13" t="s">
        <v>30</v>
      </c>
      <c r="D4" s="2" t="s">
        <v>28</v>
      </c>
      <c r="E4" s="13">
        <v>4</v>
      </c>
      <c r="F4" s="7">
        <v>0.42499999999999999</v>
      </c>
      <c r="G4" s="7">
        <v>0.50208333333333333</v>
      </c>
      <c r="H4" s="19">
        <f>G4-F4</f>
        <v>7.7083333333333337E-2</v>
      </c>
      <c r="I4" s="2">
        <v>0</v>
      </c>
      <c r="J4" s="33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34">
        <v>1</v>
      </c>
      <c r="T4" s="16">
        <f>SUM(J4:S4)</f>
        <v>10</v>
      </c>
      <c r="U4" s="8">
        <v>2</v>
      </c>
      <c r="V4" s="8">
        <v>2</v>
      </c>
      <c r="W4" s="8">
        <v>2</v>
      </c>
      <c r="X4" s="8">
        <v>2</v>
      </c>
      <c r="Y4" s="8">
        <v>2</v>
      </c>
      <c r="Z4" s="16">
        <f>SUM(U4:Y4)</f>
        <v>10</v>
      </c>
      <c r="AA4" s="21">
        <v>3</v>
      </c>
      <c r="AB4" s="9">
        <v>26</v>
      </c>
      <c r="AC4" s="23">
        <v>0</v>
      </c>
      <c r="AD4" s="16">
        <f>AB4-AC4+AA4+Z4+T4-I4</f>
        <v>49</v>
      </c>
    </row>
    <row r="5" spans="1:30" ht="14.25" customHeight="1" thickBot="1" x14ac:dyDescent="0.35">
      <c r="A5" s="55" t="s">
        <v>56</v>
      </c>
      <c r="B5" s="25" t="s">
        <v>49</v>
      </c>
      <c r="C5" s="13" t="s">
        <v>30</v>
      </c>
      <c r="D5" s="2" t="s">
        <v>28</v>
      </c>
      <c r="E5" s="13">
        <v>3</v>
      </c>
      <c r="F5" s="7">
        <v>0.47430555555555554</v>
      </c>
      <c r="G5" s="7">
        <v>0.60486111111111118</v>
      </c>
      <c r="H5" s="19">
        <f>G5-F5</f>
        <v>0.13055555555555565</v>
      </c>
      <c r="I5" s="2">
        <v>0</v>
      </c>
      <c r="J5" s="33">
        <v>0</v>
      </c>
      <c r="K5" s="8">
        <v>1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16">
        <f>SUM(J5:S5)</f>
        <v>3</v>
      </c>
      <c r="U5" s="8">
        <v>2</v>
      </c>
      <c r="V5" s="8">
        <v>0</v>
      </c>
      <c r="W5" s="8">
        <v>2</v>
      </c>
      <c r="X5" s="8">
        <v>2</v>
      </c>
      <c r="Y5" s="8">
        <v>2</v>
      </c>
      <c r="Z5" s="16">
        <f>SUM(U5:Y5)</f>
        <v>8</v>
      </c>
      <c r="AA5" s="21">
        <v>3</v>
      </c>
      <c r="AB5" s="9">
        <v>25</v>
      </c>
      <c r="AC5" s="23">
        <v>1</v>
      </c>
      <c r="AD5" s="16">
        <f>AB5-AC5+AA5+Z5+T5-I5</f>
        <v>38</v>
      </c>
    </row>
    <row r="6" spans="1:30" s="15" customFormat="1" ht="31" customHeight="1" thickBot="1" x14ac:dyDescent="0.35">
      <c r="A6" s="54" t="s">
        <v>53</v>
      </c>
      <c r="B6" s="39" t="s">
        <v>3</v>
      </c>
      <c r="C6" s="39" t="s">
        <v>4</v>
      </c>
      <c r="D6" s="40" t="s">
        <v>5</v>
      </c>
      <c r="E6" s="39" t="s">
        <v>6</v>
      </c>
      <c r="F6" s="40" t="s">
        <v>7</v>
      </c>
      <c r="G6" s="40" t="s">
        <v>8</v>
      </c>
      <c r="H6" s="39" t="s">
        <v>9</v>
      </c>
      <c r="I6" s="40" t="s">
        <v>10</v>
      </c>
      <c r="J6" s="31" t="s">
        <v>11</v>
      </c>
      <c r="K6" s="11" t="s">
        <v>12</v>
      </c>
      <c r="L6" s="11" t="s">
        <v>13</v>
      </c>
      <c r="M6" s="11" t="s">
        <v>14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32" t="s">
        <v>20</v>
      </c>
      <c r="T6" s="42" t="s">
        <v>21</v>
      </c>
      <c r="U6" s="12">
        <v>1</v>
      </c>
      <c r="V6" s="12">
        <v>2</v>
      </c>
      <c r="W6" s="12">
        <v>3</v>
      </c>
      <c r="X6" s="12">
        <v>4</v>
      </c>
      <c r="Y6" s="12">
        <v>5</v>
      </c>
      <c r="Z6" s="42" t="s">
        <v>22</v>
      </c>
      <c r="AA6" s="41" t="s">
        <v>23</v>
      </c>
      <c r="AB6" s="43" t="s">
        <v>24</v>
      </c>
      <c r="AC6" s="42" t="s">
        <v>25</v>
      </c>
      <c r="AD6" s="42" t="s">
        <v>22</v>
      </c>
    </row>
    <row r="7" spans="1:30" ht="14.25" customHeight="1" x14ac:dyDescent="0.3">
      <c r="A7" s="84" t="s">
        <v>54</v>
      </c>
      <c r="B7" s="85" t="s">
        <v>52</v>
      </c>
      <c r="C7" s="86" t="s">
        <v>34</v>
      </c>
      <c r="D7" s="87" t="s">
        <v>28</v>
      </c>
      <c r="E7" s="86">
        <v>2</v>
      </c>
      <c r="F7" s="88">
        <v>0.45902777777777781</v>
      </c>
      <c r="G7" s="88">
        <v>0.53541666666666665</v>
      </c>
      <c r="H7" s="89">
        <f>G7-F7</f>
        <v>7.638888888888884E-2</v>
      </c>
      <c r="I7" s="87">
        <v>0</v>
      </c>
      <c r="J7" s="90">
        <v>1</v>
      </c>
      <c r="K7" s="91">
        <v>1</v>
      </c>
      <c r="L7" s="91">
        <v>1</v>
      </c>
      <c r="M7" s="91">
        <v>1</v>
      </c>
      <c r="N7" s="91">
        <v>1</v>
      </c>
      <c r="O7" s="91">
        <v>1</v>
      </c>
      <c r="P7" s="91">
        <v>1</v>
      </c>
      <c r="Q7" s="91">
        <v>1</v>
      </c>
      <c r="R7" s="91">
        <v>1</v>
      </c>
      <c r="S7" s="92">
        <v>1</v>
      </c>
      <c r="T7" s="93">
        <f>SUM(J7:S7)</f>
        <v>10</v>
      </c>
      <c r="U7" s="91">
        <v>2</v>
      </c>
      <c r="V7" s="91">
        <v>2</v>
      </c>
      <c r="W7" s="91">
        <v>2</v>
      </c>
      <c r="X7" s="91">
        <v>2</v>
      </c>
      <c r="Y7" s="91">
        <v>2</v>
      </c>
      <c r="Z7" s="93">
        <f>SUM(U7:Y7)</f>
        <v>10</v>
      </c>
      <c r="AA7" s="94">
        <v>3</v>
      </c>
      <c r="AB7" s="95">
        <v>27</v>
      </c>
      <c r="AC7" s="96">
        <v>0</v>
      </c>
      <c r="AD7" s="93">
        <f>AB7-AC7+AA7+Z7+T7-I7</f>
        <v>50</v>
      </c>
    </row>
    <row r="8" spans="1:30" ht="14.25" customHeight="1" x14ac:dyDescent="0.3">
      <c r="A8" s="97" t="s">
        <v>55</v>
      </c>
      <c r="B8" s="98" t="s">
        <v>43</v>
      </c>
      <c r="C8" s="99" t="s">
        <v>34</v>
      </c>
      <c r="D8" s="100" t="s">
        <v>28</v>
      </c>
      <c r="E8" s="99">
        <v>3</v>
      </c>
      <c r="F8" s="101">
        <v>0.4458333333333333</v>
      </c>
      <c r="G8" s="101">
        <v>0.54375000000000007</v>
      </c>
      <c r="H8" s="102">
        <f>G8-F8</f>
        <v>9.7916666666666763E-2</v>
      </c>
      <c r="I8" s="100">
        <v>0</v>
      </c>
      <c r="J8" s="103">
        <v>1</v>
      </c>
      <c r="K8" s="104">
        <v>1</v>
      </c>
      <c r="L8" s="104">
        <v>1</v>
      </c>
      <c r="M8" s="104">
        <v>1</v>
      </c>
      <c r="N8" s="104">
        <v>1</v>
      </c>
      <c r="O8" s="104">
        <v>1</v>
      </c>
      <c r="P8" s="104">
        <v>1</v>
      </c>
      <c r="Q8" s="104">
        <v>1</v>
      </c>
      <c r="R8" s="104">
        <v>1</v>
      </c>
      <c r="S8" s="105">
        <v>1</v>
      </c>
      <c r="T8" s="106">
        <f>SUM(J8:S8)</f>
        <v>10</v>
      </c>
      <c r="U8" s="104">
        <v>2</v>
      </c>
      <c r="V8" s="104">
        <v>2</v>
      </c>
      <c r="W8" s="104">
        <v>2</v>
      </c>
      <c r="X8" s="104">
        <v>2</v>
      </c>
      <c r="Y8" s="104">
        <v>2</v>
      </c>
      <c r="Z8" s="106">
        <f>SUM(U8:Y8)</f>
        <v>10</v>
      </c>
      <c r="AA8" s="107">
        <v>3</v>
      </c>
      <c r="AB8" s="108">
        <v>27</v>
      </c>
      <c r="AC8" s="109">
        <v>0</v>
      </c>
      <c r="AD8" s="106">
        <f>AB8-AC8+AA8+Z8+T8-I8</f>
        <v>50</v>
      </c>
    </row>
    <row r="9" spans="1:30" ht="14.25" customHeight="1" thickBot="1" x14ac:dyDescent="0.35">
      <c r="A9" s="110" t="s">
        <v>56</v>
      </c>
      <c r="B9" s="111" t="s">
        <v>40</v>
      </c>
      <c r="C9" s="112" t="s">
        <v>34</v>
      </c>
      <c r="D9" s="113" t="s">
        <v>28</v>
      </c>
      <c r="E9" s="112">
        <v>3</v>
      </c>
      <c r="F9" s="114">
        <v>0.42777777777777781</v>
      </c>
      <c r="G9" s="114">
        <v>0.56458333333333333</v>
      </c>
      <c r="H9" s="115">
        <f>G9-F9</f>
        <v>0.13680555555555551</v>
      </c>
      <c r="I9" s="113">
        <v>0</v>
      </c>
      <c r="J9" s="116">
        <v>1</v>
      </c>
      <c r="K9" s="117">
        <v>1</v>
      </c>
      <c r="L9" s="117">
        <v>1</v>
      </c>
      <c r="M9" s="117">
        <v>1</v>
      </c>
      <c r="N9" s="117">
        <v>1</v>
      </c>
      <c r="O9" s="117">
        <v>1</v>
      </c>
      <c r="P9" s="117">
        <v>1</v>
      </c>
      <c r="Q9" s="117">
        <v>1</v>
      </c>
      <c r="R9" s="117">
        <v>1</v>
      </c>
      <c r="S9" s="118">
        <v>1</v>
      </c>
      <c r="T9" s="119">
        <f>SUM(J9:S9)</f>
        <v>10</v>
      </c>
      <c r="U9" s="117">
        <v>2</v>
      </c>
      <c r="V9" s="117">
        <v>2</v>
      </c>
      <c r="W9" s="117">
        <v>2</v>
      </c>
      <c r="X9" s="117">
        <v>2</v>
      </c>
      <c r="Y9" s="117">
        <v>2</v>
      </c>
      <c r="Z9" s="119">
        <f>SUM(U9:Y9)</f>
        <v>10</v>
      </c>
      <c r="AA9" s="120">
        <v>3</v>
      </c>
      <c r="AB9" s="121">
        <v>27</v>
      </c>
      <c r="AC9" s="122">
        <v>0</v>
      </c>
      <c r="AD9" s="119">
        <f>AB9-AC9+AA9+Z9+T9-I9</f>
        <v>50</v>
      </c>
    </row>
    <row r="10" spans="1:30" ht="14.25" customHeight="1" x14ac:dyDescent="0.3">
      <c r="A10" s="56" t="s">
        <v>57</v>
      </c>
      <c r="B10" s="57" t="s">
        <v>41</v>
      </c>
      <c r="C10" s="58" t="s">
        <v>34</v>
      </c>
      <c r="D10" s="59" t="s">
        <v>28</v>
      </c>
      <c r="E10" s="58">
        <v>2</v>
      </c>
      <c r="F10" s="60">
        <v>0.45694444444444443</v>
      </c>
      <c r="G10" s="60">
        <v>0.55347222222222225</v>
      </c>
      <c r="H10" s="61">
        <f>G10-F10</f>
        <v>9.6527777777777823E-2</v>
      </c>
      <c r="I10" s="59">
        <v>0</v>
      </c>
      <c r="J10" s="62">
        <v>1</v>
      </c>
      <c r="K10" s="63">
        <v>1</v>
      </c>
      <c r="L10" s="63">
        <v>1</v>
      </c>
      <c r="M10" s="63">
        <v>1</v>
      </c>
      <c r="N10" s="63">
        <v>1</v>
      </c>
      <c r="O10" s="63">
        <v>1</v>
      </c>
      <c r="P10" s="63">
        <v>1</v>
      </c>
      <c r="Q10" s="63">
        <v>1</v>
      </c>
      <c r="R10" s="63">
        <v>1</v>
      </c>
      <c r="S10" s="64">
        <v>1</v>
      </c>
      <c r="T10" s="65">
        <f>SUM(J10:S10)</f>
        <v>10</v>
      </c>
      <c r="U10" s="63">
        <v>2</v>
      </c>
      <c r="V10" s="63">
        <v>2</v>
      </c>
      <c r="W10" s="63">
        <v>2</v>
      </c>
      <c r="X10" s="63">
        <v>2</v>
      </c>
      <c r="Y10" s="63">
        <v>2</v>
      </c>
      <c r="Z10" s="65">
        <f>SUM(U10:Y10)</f>
        <v>10</v>
      </c>
      <c r="AA10" s="66">
        <v>3</v>
      </c>
      <c r="AB10" s="67">
        <v>26</v>
      </c>
      <c r="AC10" s="68">
        <v>0</v>
      </c>
      <c r="AD10" s="65">
        <f>AB10-AC10+AA10+Z10+T10-I10</f>
        <v>49</v>
      </c>
    </row>
    <row r="11" spans="1:30" ht="14.25" customHeight="1" x14ac:dyDescent="0.3">
      <c r="A11" s="56" t="s">
        <v>58</v>
      </c>
      <c r="B11" s="57" t="s">
        <v>46</v>
      </c>
      <c r="C11" s="58" t="s">
        <v>34</v>
      </c>
      <c r="D11" s="59" t="s">
        <v>28</v>
      </c>
      <c r="E11" s="58">
        <v>2</v>
      </c>
      <c r="F11" s="60">
        <v>0.46111111111111108</v>
      </c>
      <c r="G11" s="60">
        <v>0.54236111111111118</v>
      </c>
      <c r="H11" s="61">
        <f>G11-F11</f>
        <v>8.12500000000001E-2</v>
      </c>
      <c r="I11" s="59">
        <v>0</v>
      </c>
      <c r="J11" s="62">
        <v>1</v>
      </c>
      <c r="K11" s="63">
        <v>1</v>
      </c>
      <c r="L11" s="63">
        <v>1</v>
      </c>
      <c r="M11" s="63">
        <v>1</v>
      </c>
      <c r="N11" s="63">
        <v>1</v>
      </c>
      <c r="O11" s="63">
        <v>1</v>
      </c>
      <c r="P11" s="63">
        <v>1</v>
      </c>
      <c r="Q11" s="63">
        <v>1</v>
      </c>
      <c r="R11" s="63">
        <v>1</v>
      </c>
      <c r="S11" s="64">
        <v>1</v>
      </c>
      <c r="T11" s="65">
        <f>SUM(J11:S11)</f>
        <v>10</v>
      </c>
      <c r="U11" s="63">
        <v>2</v>
      </c>
      <c r="V11" s="63">
        <v>2</v>
      </c>
      <c r="W11" s="63">
        <v>2</v>
      </c>
      <c r="X11" s="63">
        <v>2</v>
      </c>
      <c r="Y11" s="63">
        <v>2</v>
      </c>
      <c r="Z11" s="65">
        <f>SUM(U11:Y11)</f>
        <v>10</v>
      </c>
      <c r="AA11" s="66">
        <v>3</v>
      </c>
      <c r="AB11" s="67">
        <v>26</v>
      </c>
      <c r="AC11" s="68">
        <v>1</v>
      </c>
      <c r="AD11" s="65">
        <f>AB11-AC11+AA11+Z11+T11-I11</f>
        <v>48</v>
      </c>
    </row>
    <row r="12" spans="1:30" ht="14.25" customHeight="1" x14ac:dyDescent="0.3">
      <c r="A12" s="56" t="s">
        <v>59</v>
      </c>
      <c r="B12" s="57" t="s">
        <v>48</v>
      </c>
      <c r="C12" s="58" t="s">
        <v>34</v>
      </c>
      <c r="D12" s="59" t="s">
        <v>28</v>
      </c>
      <c r="E12" s="58">
        <v>4</v>
      </c>
      <c r="F12" s="60">
        <v>0.47638888888888892</v>
      </c>
      <c r="G12" s="60">
        <v>0.56388888888888888</v>
      </c>
      <c r="H12" s="61">
        <f>G12-F12</f>
        <v>8.7499999999999967E-2</v>
      </c>
      <c r="I12" s="59">
        <v>0</v>
      </c>
      <c r="J12" s="69">
        <v>0</v>
      </c>
      <c r="K12" s="70">
        <v>1</v>
      </c>
      <c r="L12" s="70">
        <v>1</v>
      </c>
      <c r="M12" s="70">
        <v>1</v>
      </c>
      <c r="N12" s="70">
        <v>1</v>
      </c>
      <c r="O12" s="70">
        <v>1</v>
      </c>
      <c r="P12" s="70">
        <v>0</v>
      </c>
      <c r="Q12" s="70">
        <v>1</v>
      </c>
      <c r="R12" s="70">
        <v>0</v>
      </c>
      <c r="S12" s="71">
        <v>1</v>
      </c>
      <c r="T12" s="65">
        <f>SUM(J12:S12)</f>
        <v>7</v>
      </c>
      <c r="U12" s="70">
        <v>2</v>
      </c>
      <c r="V12" s="70">
        <v>2</v>
      </c>
      <c r="W12" s="70">
        <v>2</v>
      </c>
      <c r="X12" s="70">
        <v>0</v>
      </c>
      <c r="Y12" s="70">
        <v>2</v>
      </c>
      <c r="Z12" s="65">
        <f>SUM(U12:Y12)</f>
        <v>8</v>
      </c>
      <c r="AA12" s="66">
        <v>3</v>
      </c>
      <c r="AB12" s="67">
        <v>27</v>
      </c>
      <c r="AC12" s="68">
        <v>0</v>
      </c>
      <c r="AD12" s="65">
        <f>AB12-AC12+AA12+Z12+T12-I12</f>
        <v>45</v>
      </c>
    </row>
    <row r="13" spans="1:30" ht="14.25" customHeight="1" x14ac:dyDescent="0.3">
      <c r="A13" s="56" t="s">
        <v>60</v>
      </c>
      <c r="B13" s="57" t="s">
        <v>38</v>
      </c>
      <c r="C13" s="58" t="s">
        <v>34</v>
      </c>
      <c r="D13" s="59" t="s">
        <v>28</v>
      </c>
      <c r="E13" s="58">
        <v>2</v>
      </c>
      <c r="F13" s="60">
        <v>0.43055555555555558</v>
      </c>
      <c r="G13" s="60">
        <v>0.51944444444444449</v>
      </c>
      <c r="H13" s="61">
        <f>G13-F13</f>
        <v>8.8888888888888906E-2</v>
      </c>
      <c r="I13" s="59">
        <v>0</v>
      </c>
      <c r="J13" s="62">
        <v>1</v>
      </c>
      <c r="K13" s="63">
        <v>0</v>
      </c>
      <c r="L13" s="63">
        <v>1</v>
      </c>
      <c r="M13" s="63">
        <v>1</v>
      </c>
      <c r="N13" s="63">
        <v>1</v>
      </c>
      <c r="O13" s="63">
        <v>1</v>
      </c>
      <c r="P13" s="63">
        <v>0</v>
      </c>
      <c r="Q13" s="63">
        <v>1</v>
      </c>
      <c r="R13" s="63">
        <v>1</v>
      </c>
      <c r="S13" s="64">
        <v>1</v>
      </c>
      <c r="T13" s="65">
        <f>SUM(J13:S13)</f>
        <v>8</v>
      </c>
      <c r="U13" s="63">
        <v>2</v>
      </c>
      <c r="V13" s="63">
        <v>2</v>
      </c>
      <c r="W13" s="63">
        <v>2</v>
      </c>
      <c r="X13" s="63">
        <v>2</v>
      </c>
      <c r="Y13" s="63">
        <v>2</v>
      </c>
      <c r="Z13" s="65">
        <f>SUM(U13:Y13)</f>
        <v>10</v>
      </c>
      <c r="AA13" s="66">
        <v>3</v>
      </c>
      <c r="AB13" s="67">
        <v>25</v>
      </c>
      <c r="AC13" s="68">
        <v>1</v>
      </c>
      <c r="AD13" s="65">
        <f>AB13-AC13+AA13+Z13+T13-I13</f>
        <v>45</v>
      </c>
    </row>
    <row r="14" spans="1:30" ht="14.25" customHeight="1" x14ac:dyDescent="0.3">
      <c r="A14" s="56" t="s">
        <v>61</v>
      </c>
      <c r="B14" s="57" t="s">
        <v>47</v>
      </c>
      <c r="C14" s="58" t="s">
        <v>34</v>
      </c>
      <c r="D14" s="59" t="s">
        <v>28</v>
      </c>
      <c r="E14" s="58">
        <v>2</v>
      </c>
      <c r="F14" s="60">
        <v>0.47222222222222227</v>
      </c>
      <c r="G14" s="60">
        <v>0.60347222222222219</v>
      </c>
      <c r="H14" s="61">
        <f>G14-F14</f>
        <v>0.13124999999999992</v>
      </c>
      <c r="I14" s="59">
        <v>0</v>
      </c>
      <c r="J14" s="62">
        <v>1</v>
      </c>
      <c r="K14" s="63">
        <v>1</v>
      </c>
      <c r="L14" s="63">
        <v>0</v>
      </c>
      <c r="M14" s="63">
        <v>1</v>
      </c>
      <c r="N14" s="63">
        <v>1</v>
      </c>
      <c r="O14" s="63">
        <v>1</v>
      </c>
      <c r="P14" s="63">
        <v>1</v>
      </c>
      <c r="Q14" s="63">
        <v>1</v>
      </c>
      <c r="R14" s="63">
        <v>0</v>
      </c>
      <c r="S14" s="64">
        <v>1</v>
      </c>
      <c r="T14" s="65">
        <f>SUM(J14:S14)</f>
        <v>8</v>
      </c>
      <c r="U14" s="63">
        <v>2</v>
      </c>
      <c r="V14" s="63">
        <v>2</v>
      </c>
      <c r="W14" s="63">
        <v>2</v>
      </c>
      <c r="X14" s="63">
        <v>2</v>
      </c>
      <c r="Y14" s="63">
        <v>2</v>
      </c>
      <c r="Z14" s="65">
        <f>SUM(U14:Y14)</f>
        <v>10</v>
      </c>
      <c r="AA14" s="66">
        <v>3</v>
      </c>
      <c r="AB14" s="67">
        <v>23</v>
      </c>
      <c r="AC14" s="68">
        <v>0</v>
      </c>
      <c r="AD14" s="65">
        <f>AB14-AC14+AA14+Z14+T14-I14</f>
        <v>44</v>
      </c>
    </row>
    <row r="15" spans="1:30" ht="14.25" customHeight="1" x14ac:dyDescent="0.3">
      <c r="A15" s="56" t="s">
        <v>62</v>
      </c>
      <c r="B15" s="57" t="s">
        <v>45</v>
      </c>
      <c r="C15" s="58" t="s">
        <v>34</v>
      </c>
      <c r="D15" s="59" t="s">
        <v>28</v>
      </c>
      <c r="E15" s="58">
        <v>2</v>
      </c>
      <c r="F15" s="60">
        <v>0.4375</v>
      </c>
      <c r="G15" s="60">
        <v>0.51388888888888895</v>
      </c>
      <c r="H15" s="61">
        <f>G15-F15</f>
        <v>7.6388888888888951E-2</v>
      </c>
      <c r="I15" s="59">
        <v>0</v>
      </c>
      <c r="J15" s="69">
        <v>0</v>
      </c>
      <c r="K15" s="70">
        <v>1</v>
      </c>
      <c r="L15" s="70">
        <v>1</v>
      </c>
      <c r="M15" s="70">
        <v>1</v>
      </c>
      <c r="N15" s="70">
        <v>1</v>
      </c>
      <c r="O15" s="70">
        <v>1</v>
      </c>
      <c r="P15" s="70">
        <v>0</v>
      </c>
      <c r="Q15" s="70">
        <v>1</v>
      </c>
      <c r="R15" s="70">
        <v>0</v>
      </c>
      <c r="S15" s="71">
        <v>1</v>
      </c>
      <c r="T15" s="65">
        <f>SUM(J15:S15)</f>
        <v>7</v>
      </c>
      <c r="U15" s="70">
        <v>2</v>
      </c>
      <c r="V15" s="70">
        <v>2</v>
      </c>
      <c r="W15" s="70">
        <v>2</v>
      </c>
      <c r="X15" s="70">
        <v>0</v>
      </c>
      <c r="Y15" s="70">
        <v>0</v>
      </c>
      <c r="Z15" s="65">
        <f>SUM(U15:Y15)</f>
        <v>6</v>
      </c>
      <c r="AA15" s="66">
        <v>3</v>
      </c>
      <c r="AB15" s="67">
        <v>27</v>
      </c>
      <c r="AC15" s="68">
        <v>0</v>
      </c>
      <c r="AD15" s="65">
        <f>AB15-AC15+AA15+Z15+T15-I15</f>
        <v>43</v>
      </c>
    </row>
    <row r="16" spans="1:30" ht="14.25" customHeight="1" x14ac:dyDescent="0.3">
      <c r="A16" s="56" t="s">
        <v>63</v>
      </c>
      <c r="B16" s="57" t="s">
        <v>39</v>
      </c>
      <c r="C16" s="58" t="s">
        <v>34</v>
      </c>
      <c r="D16" s="59" t="s">
        <v>28</v>
      </c>
      <c r="E16" s="58">
        <v>2</v>
      </c>
      <c r="F16" s="60">
        <v>0.40972222222222227</v>
      </c>
      <c r="G16" s="60">
        <v>0.53611111111111109</v>
      </c>
      <c r="H16" s="61">
        <f>G16-F16</f>
        <v>0.12638888888888883</v>
      </c>
      <c r="I16" s="59">
        <v>0</v>
      </c>
      <c r="J16" s="62">
        <v>0</v>
      </c>
      <c r="K16" s="63">
        <v>1</v>
      </c>
      <c r="L16" s="63">
        <v>0</v>
      </c>
      <c r="M16" s="63">
        <v>1</v>
      </c>
      <c r="N16" s="63">
        <v>1</v>
      </c>
      <c r="O16" s="63">
        <v>1</v>
      </c>
      <c r="P16" s="63">
        <v>0</v>
      </c>
      <c r="Q16" s="63">
        <v>1</v>
      </c>
      <c r="R16" s="63">
        <v>0</v>
      </c>
      <c r="S16" s="64">
        <v>0</v>
      </c>
      <c r="T16" s="65">
        <f>SUM(J16:S16)</f>
        <v>5</v>
      </c>
      <c r="U16" s="63">
        <v>2</v>
      </c>
      <c r="V16" s="63">
        <v>2</v>
      </c>
      <c r="W16" s="63">
        <v>2</v>
      </c>
      <c r="X16" s="63">
        <v>2</v>
      </c>
      <c r="Y16" s="63">
        <v>2</v>
      </c>
      <c r="Z16" s="65">
        <f>SUM(U16:Y16)</f>
        <v>10</v>
      </c>
      <c r="AA16" s="66">
        <v>3</v>
      </c>
      <c r="AB16" s="67">
        <v>25</v>
      </c>
      <c r="AC16" s="68">
        <v>0</v>
      </c>
      <c r="AD16" s="65">
        <f>AB16-AC16+AA16+Z16+T16-I16</f>
        <v>43</v>
      </c>
    </row>
    <row r="17" spans="1:30" ht="14.25" customHeight="1" x14ac:dyDescent="0.3">
      <c r="A17" s="56" t="s">
        <v>64</v>
      </c>
      <c r="B17" s="57" t="s">
        <v>33</v>
      </c>
      <c r="C17" s="58" t="s">
        <v>34</v>
      </c>
      <c r="D17" s="59" t="s">
        <v>28</v>
      </c>
      <c r="E17" s="58">
        <v>2</v>
      </c>
      <c r="F17" s="60">
        <v>0.43124999999999997</v>
      </c>
      <c r="G17" s="60">
        <v>0.5180555555555556</v>
      </c>
      <c r="H17" s="61">
        <f>G17-F17</f>
        <v>8.6805555555555636E-2</v>
      </c>
      <c r="I17" s="59">
        <v>0</v>
      </c>
      <c r="J17" s="62">
        <v>0</v>
      </c>
      <c r="K17" s="63">
        <v>1</v>
      </c>
      <c r="L17" s="63">
        <v>1</v>
      </c>
      <c r="M17" s="63">
        <v>1</v>
      </c>
      <c r="N17" s="63">
        <v>1</v>
      </c>
      <c r="O17" s="63">
        <v>1</v>
      </c>
      <c r="P17" s="63">
        <v>0</v>
      </c>
      <c r="Q17" s="63">
        <v>1</v>
      </c>
      <c r="R17" s="63">
        <v>0</v>
      </c>
      <c r="S17" s="64">
        <v>0</v>
      </c>
      <c r="T17" s="65">
        <f>SUM(J17:S17)</f>
        <v>6</v>
      </c>
      <c r="U17" s="63">
        <v>0</v>
      </c>
      <c r="V17" s="63">
        <v>2</v>
      </c>
      <c r="W17" s="63">
        <v>2</v>
      </c>
      <c r="X17" s="63">
        <v>0</v>
      </c>
      <c r="Y17" s="63">
        <v>2</v>
      </c>
      <c r="Z17" s="65">
        <f>SUM(U17:Y17)</f>
        <v>6</v>
      </c>
      <c r="AA17" s="66">
        <v>3</v>
      </c>
      <c r="AB17" s="67">
        <v>23</v>
      </c>
      <c r="AC17" s="68">
        <v>0</v>
      </c>
      <c r="AD17" s="65">
        <f>AB17-AC17+AA17+Z17+T17-I17</f>
        <v>38</v>
      </c>
    </row>
    <row r="18" spans="1:30" ht="14.25" customHeight="1" thickBot="1" x14ac:dyDescent="0.35">
      <c r="A18" s="56" t="s">
        <v>65</v>
      </c>
      <c r="B18" s="72" t="s">
        <v>50</v>
      </c>
      <c r="C18" s="58" t="s">
        <v>51</v>
      </c>
      <c r="D18" s="59" t="s">
        <v>28</v>
      </c>
      <c r="E18" s="58">
        <v>2</v>
      </c>
      <c r="F18" s="60">
        <v>0.45</v>
      </c>
      <c r="G18" s="60">
        <v>0.57986111111111105</v>
      </c>
      <c r="H18" s="61">
        <f>G18-F18</f>
        <v>0.12986111111111104</v>
      </c>
      <c r="I18" s="59">
        <v>0</v>
      </c>
      <c r="J18" s="69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1">
        <v>0</v>
      </c>
      <c r="T18" s="73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3">
        <v>0</v>
      </c>
      <c r="AA18" s="66">
        <v>3</v>
      </c>
      <c r="AB18" s="67">
        <v>26</v>
      </c>
      <c r="AC18" s="68">
        <v>1</v>
      </c>
      <c r="AD18" s="65">
        <f>AB18-AC18+AA18+Z18+T18-I18</f>
        <v>28</v>
      </c>
    </row>
    <row r="19" spans="1:30" s="15" customFormat="1" ht="31" customHeight="1" thickBot="1" x14ac:dyDescent="0.35">
      <c r="A19" s="54" t="s">
        <v>53</v>
      </c>
      <c r="B19" s="39" t="s">
        <v>3</v>
      </c>
      <c r="C19" s="39" t="s">
        <v>4</v>
      </c>
      <c r="D19" s="40" t="s">
        <v>5</v>
      </c>
      <c r="E19" s="39" t="s">
        <v>6</v>
      </c>
      <c r="F19" s="40" t="s">
        <v>7</v>
      </c>
      <c r="G19" s="40" t="s">
        <v>8</v>
      </c>
      <c r="H19" s="39" t="s">
        <v>9</v>
      </c>
      <c r="I19" s="40" t="s">
        <v>10</v>
      </c>
      <c r="J19" s="31" t="s">
        <v>11</v>
      </c>
      <c r="K19" s="11" t="s">
        <v>12</v>
      </c>
      <c r="L19" s="11" t="s">
        <v>13</v>
      </c>
      <c r="M19" s="11" t="s">
        <v>14</v>
      </c>
      <c r="N19" s="11" t="s">
        <v>15</v>
      </c>
      <c r="O19" s="11" t="s">
        <v>16</v>
      </c>
      <c r="P19" s="11" t="s">
        <v>17</v>
      </c>
      <c r="Q19" s="11" t="s">
        <v>18</v>
      </c>
      <c r="R19" s="11" t="s">
        <v>19</v>
      </c>
      <c r="S19" s="32" t="s">
        <v>20</v>
      </c>
      <c r="T19" s="42" t="s">
        <v>21</v>
      </c>
      <c r="U19" s="12">
        <v>1</v>
      </c>
      <c r="V19" s="12">
        <v>2</v>
      </c>
      <c r="W19" s="12">
        <v>3</v>
      </c>
      <c r="X19" s="12">
        <v>4</v>
      </c>
      <c r="Y19" s="12">
        <v>5</v>
      </c>
      <c r="Z19" s="42" t="s">
        <v>22</v>
      </c>
      <c r="AA19" s="41" t="s">
        <v>23</v>
      </c>
      <c r="AB19" s="43" t="s">
        <v>24</v>
      </c>
      <c r="AC19" s="42" t="s">
        <v>25</v>
      </c>
      <c r="AD19" s="42" t="s">
        <v>22</v>
      </c>
    </row>
    <row r="20" spans="1:30" ht="14.25" customHeight="1" x14ac:dyDescent="0.3">
      <c r="A20" s="84" t="s">
        <v>54</v>
      </c>
      <c r="B20" s="85" t="s">
        <v>42</v>
      </c>
      <c r="C20" s="86" t="s">
        <v>27</v>
      </c>
      <c r="D20" s="87" t="s">
        <v>28</v>
      </c>
      <c r="E20" s="86">
        <v>2</v>
      </c>
      <c r="F20" s="88">
        <v>0.44375000000000003</v>
      </c>
      <c r="G20" s="88">
        <v>0.51180555555555551</v>
      </c>
      <c r="H20" s="89">
        <f>G20-F20</f>
        <v>6.805555555555548E-2</v>
      </c>
      <c r="I20" s="87">
        <v>0</v>
      </c>
      <c r="J20" s="126">
        <v>1</v>
      </c>
      <c r="K20" s="127">
        <v>1</v>
      </c>
      <c r="L20" s="127">
        <v>1</v>
      </c>
      <c r="M20" s="127">
        <v>1</v>
      </c>
      <c r="N20" s="127">
        <v>1</v>
      </c>
      <c r="O20" s="127">
        <v>1</v>
      </c>
      <c r="P20" s="127">
        <v>1</v>
      </c>
      <c r="Q20" s="127">
        <v>1</v>
      </c>
      <c r="R20" s="127">
        <v>1</v>
      </c>
      <c r="S20" s="128">
        <v>1</v>
      </c>
      <c r="T20" s="93">
        <f>SUM(J20:S20)</f>
        <v>10</v>
      </c>
      <c r="U20" s="127">
        <v>2</v>
      </c>
      <c r="V20" s="127">
        <v>2</v>
      </c>
      <c r="W20" s="127">
        <v>2</v>
      </c>
      <c r="X20" s="127">
        <v>2</v>
      </c>
      <c r="Y20" s="127">
        <v>2</v>
      </c>
      <c r="Z20" s="93">
        <f>SUM(U20:Y20)</f>
        <v>10</v>
      </c>
      <c r="AA20" s="94">
        <v>3</v>
      </c>
      <c r="AB20" s="95">
        <v>27</v>
      </c>
      <c r="AC20" s="96">
        <v>0</v>
      </c>
      <c r="AD20" s="93">
        <f>AB20-AC20+AA20+Z20+T20-I20</f>
        <v>50</v>
      </c>
    </row>
    <row r="21" spans="1:30" ht="14.25" customHeight="1" x14ac:dyDescent="0.3">
      <c r="A21" s="97" t="s">
        <v>55</v>
      </c>
      <c r="B21" s="98" t="s">
        <v>44</v>
      </c>
      <c r="C21" s="99" t="s">
        <v>27</v>
      </c>
      <c r="D21" s="100" t="s">
        <v>28</v>
      </c>
      <c r="E21" s="99">
        <v>2</v>
      </c>
      <c r="F21" s="101">
        <v>0.47013888888888888</v>
      </c>
      <c r="G21" s="101">
        <v>0.56319444444444444</v>
      </c>
      <c r="H21" s="102">
        <f>G21-F21</f>
        <v>9.3055555555555558E-2</v>
      </c>
      <c r="I21" s="100">
        <v>0</v>
      </c>
      <c r="J21" s="103">
        <v>1</v>
      </c>
      <c r="K21" s="104">
        <v>1</v>
      </c>
      <c r="L21" s="104">
        <v>1</v>
      </c>
      <c r="M21" s="104">
        <v>1</v>
      </c>
      <c r="N21" s="104">
        <v>1</v>
      </c>
      <c r="O21" s="104">
        <v>1</v>
      </c>
      <c r="P21" s="104">
        <v>1</v>
      </c>
      <c r="Q21" s="104">
        <v>1</v>
      </c>
      <c r="R21" s="104">
        <v>1</v>
      </c>
      <c r="S21" s="105">
        <v>1</v>
      </c>
      <c r="T21" s="106">
        <f>SUM(J21:S21)</f>
        <v>10</v>
      </c>
      <c r="U21" s="104">
        <v>2</v>
      </c>
      <c r="V21" s="104">
        <v>2</v>
      </c>
      <c r="W21" s="104">
        <v>2</v>
      </c>
      <c r="X21" s="104">
        <v>2</v>
      </c>
      <c r="Y21" s="104">
        <v>2</v>
      </c>
      <c r="Z21" s="106">
        <f>SUM(U21:Y21)</f>
        <v>10</v>
      </c>
      <c r="AA21" s="107">
        <v>3</v>
      </c>
      <c r="AB21" s="108">
        <v>27</v>
      </c>
      <c r="AC21" s="109">
        <v>0</v>
      </c>
      <c r="AD21" s="106">
        <f>AB21-AC21+AA21+Z21+T21-I21</f>
        <v>50</v>
      </c>
    </row>
    <row r="22" spans="1:30" ht="14.25" customHeight="1" thickBot="1" x14ac:dyDescent="0.35">
      <c r="A22" s="110" t="s">
        <v>56</v>
      </c>
      <c r="B22" s="111" t="s">
        <v>32</v>
      </c>
      <c r="C22" s="112" t="s">
        <v>27</v>
      </c>
      <c r="D22" s="113" t="s">
        <v>28</v>
      </c>
      <c r="E22" s="112">
        <v>2</v>
      </c>
      <c r="F22" s="114">
        <v>0.47291666666666665</v>
      </c>
      <c r="G22" s="114">
        <v>0.55347222222222225</v>
      </c>
      <c r="H22" s="115">
        <f>G22-F22</f>
        <v>8.0555555555555602E-2</v>
      </c>
      <c r="I22" s="113">
        <v>0</v>
      </c>
      <c r="J22" s="129">
        <v>1</v>
      </c>
      <c r="K22" s="130">
        <v>1</v>
      </c>
      <c r="L22" s="130">
        <v>1</v>
      </c>
      <c r="M22" s="130">
        <v>1</v>
      </c>
      <c r="N22" s="130">
        <v>1</v>
      </c>
      <c r="O22" s="130">
        <v>1</v>
      </c>
      <c r="P22" s="130">
        <v>1</v>
      </c>
      <c r="Q22" s="130">
        <v>1</v>
      </c>
      <c r="R22" s="130">
        <v>1</v>
      </c>
      <c r="S22" s="131">
        <v>1</v>
      </c>
      <c r="T22" s="119">
        <f>SUM(J22:S22)</f>
        <v>10</v>
      </c>
      <c r="U22" s="130">
        <v>2</v>
      </c>
      <c r="V22" s="130">
        <v>2</v>
      </c>
      <c r="W22" s="130">
        <v>2</v>
      </c>
      <c r="X22" s="130">
        <v>2</v>
      </c>
      <c r="Y22" s="130">
        <v>2</v>
      </c>
      <c r="Z22" s="119">
        <f>SUM(U22:Y22)</f>
        <v>10</v>
      </c>
      <c r="AA22" s="120">
        <v>3</v>
      </c>
      <c r="AB22" s="121">
        <v>26</v>
      </c>
      <c r="AC22" s="122">
        <v>0</v>
      </c>
      <c r="AD22" s="119">
        <f>AB22-AC22+AA22+Z22+T22-I22</f>
        <v>49</v>
      </c>
    </row>
    <row r="23" spans="1:30" ht="14.25" customHeight="1" x14ac:dyDescent="0.3">
      <c r="A23" s="56" t="s">
        <v>57</v>
      </c>
      <c r="B23" s="57" t="s">
        <v>36</v>
      </c>
      <c r="C23" s="58" t="s">
        <v>27</v>
      </c>
      <c r="D23" s="59" t="s">
        <v>28</v>
      </c>
      <c r="E23" s="58">
        <v>2</v>
      </c>
      <c r="F23" s="60">
        <v>0.4201388888888889</v>
      </c>
      <c r="G23" s="60">
        <v>0.51250000000000007</v>
      </c>
      <c r="H23" s="61">
        <f>G23-F23</f>
        <v>9.2361111111111172E-2</v>
      </c>
      <c r="I23" s="59">
        <v>0</v>
      </c>
      <c r="J23" s="62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0</v>
      </c>
      <c r="S23" s="64">
        <v>1</v>
      </c>
      <c r="T23" s="65">
        <f>SUM(J23:S23)</f>
        <v>9</v>
      </c>
      <c r="U23" s="63">
        <v>2</v>
      </c>
      <c r="V23" s="63">
        <v>2</v>
      </c>
      <c r="W23" s="63">
        <v>2</v>
      </c>
      <c r="X23" s="63">
        <v>2</v>
      </c>
      <c r="Y23" s="63">
        <v>2</v>
      </c>
      <c r="Z23" s="65">
        <f>SUM(U23:Y23)</f>
        <v>10</v>
      </c>
      <c r="AA23" s="66">
        <v>3</v>
      </c>
      <c r="AB23" s="67">
        <v>27</v>
      </c>
      <c r="AC23" s="68">
        <v>0</v>
      </c>
      <c r="AD23" s="65">
        <f>AB23-AC23+AA23+Z23+T23-I23</f>
        <v>49</v>
      </c>
    </row>
    <row r="24" spans="1:30" ht="14.25" customHeight="1" x14ac:dyDescent="0.3">
      <c r="A24" s="56" t="s">
        <v>58</v>
      </c>
      <c r="B24" s="57" t="s">
        <v>31</v>
      </c>
      <c r="C24" s="58" t="s">
        <v>27</v>
      </c>
      <c r="D24" s="59" t="s">
        <v>28</v>
      </c>
      <c r="E24" s="58">
        <v>4</v>
      </c>
      <c r="F24" s="60">
        <v>0.39374999999999999</v>
      </c>
      <c r="G24" s="60">
        <v>0.47013888888888888</v>
      </c>
      <c r="H24" s="61">
        <f>G24-F24</f>
        <v>7.6388888888888895E-2</v>
      </c>
      <c r="I24" s="59">
        <v>0</v>
      </c>
      <c r="J24" s="62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4">
        <v>1</v>
      </c>
      <c r="T24" s="65">
        <f>SUM(J24:S24)</f>
        <v>10</v>
      </c>
      <c r="U24" s="63">
        <v>2</v>
      </c>
      <c r="V24" s="63">
        <v>2</v>
      </c>
      <c r="W24" s="63">
        <v>2</v>
      </c>
      <c r="X24" s="63">
        <v>2</v>
      </c>
      <c r="Y24" s="63">
        <v>2</v>
      </c>
      <c r="Z24" s="65">
        <f>SUM(U24:Y24)</f>
        <v>10</v>
      </c>
      <c r="AA24" s="66">
        <v>3</v>
      </c>
      <c r="AB24" s="67">
        <v>26</v>
      </c>
      <c r="AC24" s="68">
        <v>1</v>
      </c>
      <c r="AD24" s="65">
        <f>AB24-AC24+AA24+Z24+T24-I24</f>
        <v>48</v>
      </c>
    </row>
    <row r="25" spans="1:30" ht="14.25" customHeight="1" x14ac:dyDescent="0.3">
      <c r="A25" s="56" t="s">
        <v>59</v>
      </c>
      <c r="B25" s="57" t="s">
        <v>26</v>
      </c>
      <c r="C25" s="58" t="s">
        <v>27</v>
      </c>
      <c r="D25" s="59" t="s">
        <v>28</v>
      </c>
      <c r="E25" s="58">
        <v>3</v>
      </c>
      <c r="F25" s="60">
        <v>0.39097222222222222</v>
      </c>
      <c r="G25" s="60">
        <v>0.4861111111111111</v>
      </c>
      <c r="H25" s="61">
        <f>G25-F25</f>
        <v>9.5138888888888884E-2</v>
      </c>
      <c r="I25" s="59">
        <v>0</v>
      </c>
      <c r="J25" s="62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4">
        <v>1</v>
      </c>
      <c r="T25" s="65">
        <f>SUM(J25:S25)</f>
        <v>10</v>
      </c>
      <c r="U25" s="63">
        <v>2</v>
      </c>
      <c r="V25" s="63">
        <v>2</v>
      </c>
      <c r="W25" s="63">
        <v>2</v>
      </c>
      <c r="X25" s="63">
        <v>2</v>
      </c>
      <c r="Y25" s="63">
        <v>2</v>
      </c>
      <c r="Z25" s="65">
        <f>SUM(U25:Y25)</f>
        <v>10</v>
      </c>
      <c r="AA25" s="66">
        <v>3</v>
      </c>
      <c r="AB25" s="67">
        <v>26</v>
      </c>
      <c r="AC25" s="68">
        <v>1</v>
      </c>
      <c r="AD25" s="65">
        <f>AB25-AC25+AA25+Z25+T25-I25</f>
        <v>48</v>
      </c>
    </row>
    <row r="26" spans="1:30" ht="14.25" customHeight="1" thickBot="1" x14ac:dyDescent="0.35">
      <c r="A26" s="74" t="s">
        <v>60</v>
      </c>
      <c r="B26" s="75" t="s">
        <v>37</v>
      </c>
      <c r="C26" s="76" t="s">
        <v>27</v>
      </c>
      <c r="D26" s="77" t="s">
        <v>28</v>
      </c>
      <c r="E26" s="76">
        <v>3</v>
      </c>
      <c r="F26" s="78">
        <v>0.41388888888888892</v>
      </c>
      <c r="G26" s="78">
        <v>0.50555555555555554</v>
      </c>
      <c r="H26" s="79">
        <f>G26-F26</f>
        <v>9.1666666666666619E-2</v>
      </c>
      <c r="I26" s="77">
        <v>0</v>
      </c>
      <c r="J26" s="123">
        <v>1</v>
      </c>
      <c r="K26" s="124">
        <v>1</v>
      </c>
      <c r="L26" s="124">
        <v>1</v>
      </c>
      <c r="M26" s="124">
        <v>1</v>
      </c>
      <c r="N26" s="124">
        <v>1</v>
      </c>
      <c r="O26" s="124">
        <v>1</v>
      </c>
      <c r="P26" s="124">
        <v>1</v>
      </c>
      <c r="Q26" s="124">
        <v>1</v>
      </c>
      <c r="R26" s="124">
        <v>0</v>
      </c>
      <c r="S26" s="125">
        <v>1</v>
      </c>
      <c r="T26" s="80">
        <f>SUM(J26:S26)</f>
        <v>9</v>
      </c>
      <c r="U26" s="124">
        <v>2</v>
      </c>
      <c r="V26" s="124">
        <v>2</v>
      </c>
      <c r="W26" s="124">
        <v>2</v>
      </c>
      <c r="X26" s="124">
        <v>2</v>
      </c>
      <c r="Y26" s="124">
        <v>2</v>
      </c>
      <c r="Z26" s="80">
        <f>SUM(U26:Y26)</f>
        <v>10</v>
      </c>
      <c r="AA26" s="81">
        <v>3</v>
      </c>
      <c r="AB26" s="82">
        <v>25</v>
      </c>
      <c r="AC26" s="83">
        <v>0</v>
      </c>
      <c r="AD26" s="80">
        <f>AB26-AC26+AA26+Z26+T26-I26</f>
        <v>47</v>
      </c>
    </row>
    <row r="27" spans="1:30" ht="14.25" customHeight="1" x14ac:dyDescent="0.3">
      <c r="B27" s="1"/>
      <c r="C27" s="1"/>
      <c r="D27" s="2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customHeight="1" x14ac:dyDescent="0.3">
      <c r="B28" s="1"/>
      <c r="C28" s="1"/>
      <c r="D28" s="2"/>
      <c r="E28" s="6">
        <f>SUM(E3:E26)</f>
        <v>60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 customHeight="1" x14ac:dyDescent="0.3">
      <c r="B29" s="1"/>
      <c r="C29" s="1"/>
      <c r="D29" s="2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4.25" customHeight="1" x14ac:dyDescent="0.3">
      <c r="B30" s="1"/>
      <c r="C30" s="1"/>
      <c r="D30" s="2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 customHeight="1" x14ac:dyDescent="0.3">
      <c r="B31" s="1"/>
      <c r="C31" s="1"/>
      <c r="D31" s="2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 customHeight="1" x14ac:dyDescent="0.3">
      <c r="B32" s="1"/>
      <c r="C32" s="1"/>
      <c r="D32" s="2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2:30" ht="14.25" customHeight="1" x14ac:dyDescent="0.3">
      <c r="B33" s="1"/>
      <c r="C33" s="1"/>
      <c r="D33" s="2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2:30" ht="14.25" customHeight="1" x14ac:dyDescent="0.3">
      <c r="B34" s="1"/>
      <c r="C34" s="1"/>
      <c r="D34" s="2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ht="14.25" customHeight="1" x14ac:dyDescent="0.3">
      <c r="B35" s="1"/>
      <c r="C35" s="1"/>
      <c r="D35" s="2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14.25" customHeight="1" x14ac:dyDescent="0.3">
      <c r="B36" s="1"/>
      <c r="C36" s="1"/>
      <c r="D36" s="2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14.25" customHeight="1" x14ac:dyDescent="0.3">
      <c r="B37" s="1"/>
      <c r="C37" s="1"/>
      <c r="D37" s="2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14.25" customHeight="1" x14ac:dyDescent="0.3">
      <c r="B38" s="1"/>
      <c r="C38" s="1"/>
      <c r="D38" s="2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14.25" customHeight="1" x14ac:dyDescent="0.3">
      <c r="B39" s="1"/>
      <c r="C39" s="1"/>
      <c r="D39" s="2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14.25" customHeight="1" x14ac:dyDescent="0.3">
      <c r="B40" s="1"/>
      <c r="C40" s="1"/>
      <c r="D40" s="2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14.25" customHeight="1" x14ac:dyDescent="0.3">
      <c r="B41" s="1"/>
      <c r="C41" s="1"/>
      <c r="D41" s="2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2:30" ht="14.25" customHeight="1" x14ac:dyDescent="0.3">
      <c r="B42" s="1"/>
      <c r="C42" s="1"/>
      <c r="D42" s="2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30" ht="14.25" customHeight="1" x14ac:dyDescent="0.3">
      <c r="B43" s="1"/>
      <c r="C43" s="1"/>
      <c r="D43" s="2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2:30" ht="14.25" customHeight="1" x14ac:dyDescent="0.3">
      <c r="B44" s="1"/>
      <c r="C44" s="1"/>
      <c r="D44" s="2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ht="14.25" customHeight="1" x14ac:dyDescent="0.3">
      <c r="B45" s="1"/>
      <c r="C45" s="1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 ht="14.25" customHeight="1" x14ac:dyDescent="0.3">
      <c r="B46" s="1"/>
      <c r="C46" s="1"/>
      <c r="D46" s="2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30" ht="14.25" customHeight="1" x14ac:dyDescent="0.3">
      <c r="B47" s="1"/>
      <c r="C47" s="1"/>
      <c r="D47" s="2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30" ht="14.25" customHeight="1" x14ac:dyDescent="0.3">
      <c r="B48" s="1"/>
      <c r="C48" s="1"/>
      <c r="D48" s="2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 ht="14.25" customHeight="1" x14ac:dyDescent="0.3">
      <c r="B49" s="1"/>
      <c r="C49" s="1"/>
      <c r="D49" s="2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4.25" customHeight="1" x14ac:dyDescent="0.3">
      <c r="B50" s="1"/>
      <c r="C50" s="1"/>
      <c r="D50" s="2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4.25" customHeight="1" x14ac:dyDescent="0.3">
      <c r="B51" s="1"/>
      <c r="C51" s="1"/>
      <c r="D51" s="2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0" ht="14.25" customHeight="1" x14ac:dyDescent="0.3">
      <c r="B52" s="1"/>
      <c r="C52" s="1"/>
      <c r="D52" s="2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0" ht="14.25" customHeight="1" x14ac:dyDescent="0.3">
      <c r="B53" s="1"/>
      <c r="C53" s="1"/>
      <c r="D53" s="2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4.25" customHeight="1" x14ac:dyDescent="0.3">
      <c r="B54" s="1"/>
      <c r="C54" s="1"/>
      <c r="D54" s="2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4.25" customHeight="1" x14ac:dyDescent="0.3">
      <c r="B55" s="1"/>
      <c r="C55" s="1"/>
      <c r="D55" s="2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4.25" customHeight="1" x14ac:dyDescent="0.3">
      <c r="B56" s="1"/>
      <c r="C56" s="1"/>
      <c r="D56" s="2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4.25" customHeight="1" x14ac:dyDescent="0.3">
      <c r="B57" s="1"/>
      <c r="C57" s="1"/>
      <c r="D57" s="2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4.25" customHeight="1" x14ac:dyDescent="0.3">
      <c r="B58" s="1"/>
      <c r="C58" s="1"/>
      <c r="D58" s="2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4.25" customHeight="1" x14ac:dyDescent="0.3">
      <c r="B59" s="1"/>
      <c r="C59" s="1"/>
      <c r="D59" s="2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4.25" customHeight="1" x14ac:dyDescent="0.3">
      <c r="B60" s="1"/>
      <c r="C60" s="1"/>
      <c r="D60" s="2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4.25" customHeight="1" x14ac:dyDescent="0.3">
      <c r="B61" s="1"/>
      <c r="C61" s="1"/>
      <c r="D61" s="2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4.25" customHeight="1" x14ac:dyDescent="0.3">
      <c r="B62" s="1"/>
      <c r="C62" s="1"/>
      <c r="D62" s="2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4.25" customHeight="1" x14ac:dyDescent="0.3">
      <c r="B63" s="1"/>
      <c r="C63" s="1"/>
      <c r="D63" s="2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4.25" customHeight="1" x14ac:dyDescent="0.3">
      <c r="B64" s="1"/>
      <c r="C64" s="1"/>
      <c r="D64" s="2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4.25" customHeight="1" x14ac:dyDescent="0.3">
      <c r="B65" s="1"/>
      <c r="C65" s="1"/>
      <c r="D65" s="2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4.25" customHeight="1" x14ac:dyDescent="0.3">
      <c r="B66" s="1"/>
      <c r="C66" s="1"/>
      <c r="D66" s="2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4.25" customHeight="1" x14ac:dyDescent="0.3">
      <c r="B67" s="1"/>
      <c r="C67" s="1"/>
      <c r="D67" s="2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4.25" customHeight="1" x14ac:dyDescent="0.3">
      <c r="B68" s="1"/>
      <c r="C68" s="1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:30" ht="14.25" customHeight="1" x14ac:dyDescent="0.3">
      <c r="B69" s="1"/>
      <c r="C69" s="1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:30" ht="14.25" customHeight="1" x14ac:dyDescent="0.3">
      <c r="B70" s="1"/>
      <c r="C70" s="1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:30" ht="14.25" customHeight="1" x14ac:dyDescent="0.3">
      <c r="B71" s="1"/>
      <c r="C71" s="1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2:30" ht="14.25" customHeight="1" x14ac:dyDescent="0.3">
      <c r="B72" s="1"/>
      <c r="C72" s="1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2:30" ht="14.25" customHeight="1" x14ac:dyDescent="0.3">
      <c r="B73" s="1"/>
      <c r="C73" s="1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2:30" ht="14.25" customHeight="1" x14ac:dyDescent="0.3">
      <c r="B74" s="1"/>
      <c r="C74" s="1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2:30" ht="14.25" customHeight="1" x14ac:dyDescent="0.3">
      <c r="B75" s="1"/>
      <c r="C75" s="1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:30" ht="14.25" customHeight="1" x14ac:dyDescent="0.3">
      <c r="B76" s="1"/>
      <c r="C76" s="1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4.25" customHeight="1" x14ac:dyDescent="0.3">
      <c r="B77" s="1"/>
      <c r="C77" s="1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4.25" customHeight="1" x14ac:dyDescent="0.3">
      <c r="B78" s="1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2:30" ht="14.25" customHeight="1" x14ac:dyDescent="0.3">
      <c r="B79" s="1"/>
      <c r="C79" s="1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2:30" ht="14.25" customHeight="1" x14ac:dyDescent="0.3">
      <c r="B80" s="1"/>
      <c r="C80" s="1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2:30" ht="14.25" customHeight="1" x14ac:dyDescent="0.3">
      <c r="B81" s="1"/>
      <c r="C81" s="1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2:30" ht="14.25" customHeight="1" x14ac:dyDescent="0.3">
      <c r="B82" s="1"/>
      <c r="C82" s="1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2:30" ht="14.25" customHeight="1" x14ac:dyDescent="0.3">
      <c r="B83" s="1"/>
      <c r="C83" s="1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2:30" ht="14.25" customHeight="1" x14ac:dyDescent="0.3">
      <c r="B84" s="1"/>
      <c r="C84" s="1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2:30" ht="14.25" customHeight="1" x14ac:dyDescent="0.3">
      <c r="B85" s="1"/>
      <c r="C85" s="1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2:30" ht="14.25" customHeight="1" x14ac:dyDescent="0.3">
      <c r="B86" s="1"/>
      <c r="C86" s="1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2:30" ht="14.25" customHeight="1" x14ac:dyDescent="0.3">
      <c r="B87" s="1"/>
      <c r="C87" s="1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2:30" ht="14.25" customHeight="1" x14ac:dyDescent="0.3">
      <c r="B88" s="1"/>
      <c r="C88" s="1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2:30" ht="14.25" customHeight="1" x14ac:dyDescent="0.3">
      <c r="B89" s="1"/>
      <c r="C89" s="1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2:30" ht="14.25" customHeight="1" x14ac:dyDescent="0.3">
      <c r="B90" s="1"/>
      <c r="C90" s="1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2:30" ht="14.25" customHeight="1" x14ac:dyDescent="0.3">
      <c r="B91" s="1"/>
      <c r="C91" s="1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2:30" ht="14.25" customHeight="1" x14ac:dyDescent="0.3">
      <c r="B92" s="1"/>
      <c r="C92" s="1"/>
      <c r="D92" s="2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2:30" ht="14.25" customHeight="1" x14ac:dyDescent="0.3">
      <c r="B93" s="1"/>
      <c r="C93" s="1"/>
      <c r="D93" s="2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2:30" ht="14.25" customHeight="1" x14ac:dyDescent="0.3">
      <c r="B94" s="1"/>
      <c r="C94" s="1"/>
      <c r="D94" s="2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2:30" ht="14.25" customHeight="1" x14ac:dyDescent="0.3">
      <c r="B95" s="1"/>
      <c r="C95" s="1"/>
      <c r="D95" s="2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2:30" ht="14.25" customHeight="1" x14ac:dyDescent="0.3">
      <c r="B96" s="1"/>
      <c r="C96" s="1"/>
      <c r="D96" s="2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2:30" ht="14.25" customHeight="1" x14ac:dyDescent="0.3">
      <c r="B97" s="1"/>
      <c r="C97" s="1"/>
      <c r="D97" s="2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2:30" ht="14.25" customHeight="1" x14ac:dyDescent="0.3">
      <c r="B98" s="1"/>
      <c r="C98" s="1"/>
      <c r="D98" s="2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2:30" ht="14.25" customHeight="1" x14ac:dyDescent="0.3">
      <c r="B99" s="1"/>
      <c r="C99" s="1"/>
      <c r="D99" s="2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2:30" ht="14.25" customHeight="1" x14ac:dyDescent="0.3">
      <c r="B100" s="1"/>
      <c r="C100" s="1"/>
      <c r="D100" s="2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2:30" ht="14.25" customHeight="1" x14ac:dyDescent="0.3">
      <c r="B101" s="1"/>
      <c r="C101" s="1"/>
      <c r="D101" s="2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2:30" ht="14.25" customHeight="1" x14ac:dyDescent="0.3">
      <c r="B102" s="1"/>
      <c r="C102" s="1"/>
      <c r="D102" s="2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2:30" ht="14.25" customHeight="1" x14ac:dyDescent="0.3">
      <c r="B103" s="1"/>
      <c r="C103" s="1"/>
      <c r="D103" s="2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2:30" ht="14.25" customHeight="1" x14ac:dyDescent="0.3">
      <c r="B104" s="1"/>
      <c r="C104" s="1"/>
      <c r="D104" s="2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2:30" ht="14.25" customHeight="1" x14ac:dyDescent="0.3">
      <c r="B105" s="1"/>
      <c r="C105" s="1"/>
      <c r="D105" s="2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2:30" ht="14.25" customHeight="1" x14ac:dyDescent="0.3">
      <c r="B106" s="1"/>
      <c r="C106" s="1"/>
      <c r="D106" s="2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2:30" ht="14.25" customHeight="1" x14ac:dyDescent="0.3">
      <c r="B107" s="1"/>
      <c r="C107" s="1"/>
      <c r="D107" s="2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2:30" ht="14.25" customHeight="1" x14ac:dyDescent="0.3">
      <c r="B108" s="1"/>
      <c r="C108" s="1"/>
      <c r="D108" s="2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2:30" ht="14.25" customHeight="1" x14ac:dyDescent="0.3">
      <c r="B109" s="1"/>
      <c r="C109" s="1"/>
      <c r="D109" s="2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2:30" ht="14.25" customHeight="1" x14ac:dyDescent="0.3">
      <c r="B110" s="1"/>
      <c r="C110" s="1"/>
      <c r="D110" s="2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2:30" ht="14.25" customHeight="1" x14ac:dyDescent="0.3">
      <c r="B111" s="1"/>
      <c r="C111" s="1"/>
      <c r="D111" s="2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2:30" ht="14.25" customHeight="1" x14ac:dyDescent="0.3">
      <c r="B112" s="1"/>
      <c r="C112" s="1"/>
      <c r="D112" s="2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2:30" ht="14.25" customHeight="1" x14ac:dyDescent="0.3">
      <c r="B113" s="1"/>
      <c r="C113" s="1"/>
      <c r="D113" s="2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2:30" ht="14.25" customHeight="1" x14ac:dyDescent="0.3">
      <c r="B114" s="1"/>
      <c r="C114" s="1"/>
      <c r="D114" s="2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2:30" ht="14.25" customHeight="1" x14ac:dyDescent="0.3">
      <c r="B115" s="1"/>
      <c r="C115" s="1"/>
      <c r="D115" s="2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2:30" ht="14.25" customHeight="1" x14ac:dyDescent="0.3">
      <c r="B116" s="1"/>
      <c r="C116" s="1"/>
      <c r="D116" s="2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2:30" ht="14.25" customHeight="1" x14ac:dyDescent="0.3">
      <c r="B117" s="1"/>
      <c r="C117" s="1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2:30" ht="14.25" customHeight="1" x14ac:dyDescent="0.3">
      <c r="B118" s="1"/>
      <c r="C118" s="1"/>
      <c r="D118" s="2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2:30" ht="14.25" customHeight="1" x14ac:dyDescent="0.3">
      <c r="B119" s="1"/>
      <c r="C119" s="1"/>
      <c r="D119" s="2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2:30" ht="14.25" customHeight="1" x14ac:dyDescent="0.3">
      <c r="B120" s="1"/>
      <c r="C120" s="1"/>
      <c r="D120" s="2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2:30" ht="14.25" customHeight="1" x14ac:dyDescent="0.3">
      <c r="B121" s="1"/>
      <c r="C121" s="1"/>
      <c r="D121" s="2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2:30" ht="14.25" customHeight="1" x14ac:dyDescent="0.3">
      <c r="B122" s="1"/>
      <c r="C122" s="1"/>
      <c r="D122" s="2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2:30" ht="14.25" customHeight="1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2:30" ht="14.25" customHeight="1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2:30" ht="14.25" customHeight="1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2:30" ht="14.25" customHeight="1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2:30" ht="14.25" customHeight="1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2:30" ht="14.25" customHeight="1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2:30" ht="14.25" customHeight="1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2:30" ht="14.25" customHeight="1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2:30" ht="14.25" customHeight="1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2:30" ht="14.25" customHeight="1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2:30" ht="14.25" customHeight="1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2:30" ht="14.25" customHeight="1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2:30" ht="14.25" customHeight="1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2:30" ht="14.25" customHeight="1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2:30" ht="14.25" customHeight="1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2:30" ht="14.25" customHeight="1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2:30" ht="14.25" customHeight="1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2:30" ht="14.25" customHeight="1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2:30" ht="14.25" customHeight="1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2:30" ht="14.25" customHeight="1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2:30" ht="14.25" customHeight="1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2:30" ht="14.25" customHeight="1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2:30" ht="14.25" customHeight="1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2:30" ht="14.25" customHeight="1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2:30" ht="14.25" customHeight="1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2:30" ht="14.25" customHeight="1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2:30" ht="14.25" customHeight="1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2:30" ht="14.25" customHeight="1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2:30" ht="14.25" customHeight="1" x14ac:dyDescent="0.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2:30" ht="14.25" customHeight="1" x14ac:dyDescent="0.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2:30" ht="14.25" customHeight="1" x14ac:dyDescent="0.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2:30" ht="14.25" customHeight="1" x14ac:dyDescent="0.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2:30" ht="14.25" customHeight="1" x14ac:dyDescent="0.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2:30" ht="14.25" customHeight="1" x14ac:dyDescent="0.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2:30" ht="14.25" customHeight="1" x14ac:dyDescent="0.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2:30" ht="14.25" customHeight="1" x14ac:dyDescent="0.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2:30" ht="14.25" customHeight="1" x14ac:dyDescent="0.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2:30" ht="14.25" customHeight="1" x14ac:dyDescent="0.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2:30" ht="14.25" customHeight="1" x14ac:dyDescent="0.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2:30" ht="14.25" customHeight="1" x14ac:dyDescent="0.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2:30" ht="14.25" customHeight="1" x14ac:dyDescent="0.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2:30" ht="14.25" customHeight="1" x14ac:dyDescent="0.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2:30" ht="14.25" customHeight="1" x14ac:dyDescent="0.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2:30" ht="14.25" customHeight="1" x14ac:dyDescent="0.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2:30" ht="14.25" customHeight="1" x14ac:dyDescent="0.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2:30" ht="14.25" customHeight="1" x14ac:dyDescent="0.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2:30" ht="14.25" customHeight="1" x14ac:dyDescent="0.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2:30" ht="14.25" customHeight="1" x14ac:dyDescent="0.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2:30" ht="14.25" customHeight="1" x14ac:dyDescent="0.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2:30" ht="14.25" customHeight="1" x14ac:dyDescent="0.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2:30" ht="14.25" customHeight="1" x14ac:dyDescent="0.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2:30" ht="14.25" customHeight="1" x14ac:dyDescent="0.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2:30" ht="14.25" customHeight="1" x14ac:dyDescent="0.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2:30" ht="14.25" customHeight="1" x14ac:dyDescent="0.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2:30" ht="14.25" customHeight="1" x14ac:dyDescent="0.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2:30" ht="14.25" customHeight="1" x14ac:dyDescent="0.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2:30" ht="14.25" customHeight="1" x14ac:dyDescent="0.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2:30" ht="14.25" customHeight="1" x14ac:dyDescent="0.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2:30" ht="14.25" customHeight="1" x14ac:dyDescent="0.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2:30" ht="14.25" customHeight="1" x14ac:dyDescent="0.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2:30" ht="14.25" customHeight="1" x14ac:dyDescent="0.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2:30" ht="14.25" customHeight="1" x14ac:dyDescent="0.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2:30" ht="14.25" customHeight="1" x14ac:dyDescent="0.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2:30" ht="14.25" customHeight="1" x14ac:dyDescent="0.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2:30" ht="14.25" customHeight="1" x14ac:dyDescent="0.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2:30" ht="14.25" customHeight="1" x14ac:dyDescent="0.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2:30" ht="14.25" customHeight="1" x14ac:dyDescent="0.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2:30" ht="14.25" customHeight="1" x14ac:dyDescent="0.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2:30" ht="14.25" customHeight="1" x14ac:dyDescent="0.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2:30" ht="14.25" customHeight="1" x14ac:dyDescent="0.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2:30" ht="14.25" customHeight="1" x14ac:dyDescent="0.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2:30" ht="14.25" customHeight="1" x14ac:dyDescent="0.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2:30" ht="14.25" customHeight="1" x14ac:dyDescent="0.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2:30" ht="14.25" customHeight="1" x14ac:dyDescent="0.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2:30" ht="14.25" customHeight="1" x14ac:dyDescent="0.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2:30" ht="14.25" customHeight="1" x14ac:dyDescent="0.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2:30" ht="14.25" customHeight="1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2:30" ht="14.25" customHeight="1" x14ac:dyDescent="0.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2:30" ht="14.25" customHeight="1" x14ac:dyDescent="0.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2:30" ht="14.25" customHeight="1" x14ac:dyDescent="0.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2:30" ht="14.25" customHeight="1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2:30" ht="14.25" customHeight="1" x14ac:dyDescent="0.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2:30" ht="14.25" customHeight="1" x14ac:dyDescent="0.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2:30" ht="14.25" customHeight="1" x14ac:dyDescent="0.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2:30" ht="14.25" customHeight="1" x14ac:dyDescent="0.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2:30" ht="14.25" customHeight="1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2:30" ht="14.25" customHeight="1" x14ac:dyDescent="0.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2:30" ht="14.25" customHeight="1" x14ac:dyDescent="0.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2:30" ht="14.25" customHeight="1" x14ac:dyDescent="0.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2:30" ht="14.25" customHeight="1" x14ac:dyDescent="0.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2:30" ht="14.25" customHeight="1" x14ac:dyDescent="0.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2:30" ht="14.25" customHeight="1" x14ac:dyDescent="0.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2:30" ht="14.25" customHeight="1" x14ac:dyDescent="0.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2:30" ht="14.25" customHeight="1" x14ac:dyDescent="0.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2:30" ht="14.25" customHeight="1" x14ac:dyDescent="0.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2:30" ht="14.25" customHeight="1" x14ac:dyDescent="0.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2:30" ht="14.25" customHeight="1" x14ac:dyDescent="0.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2:30" ht="14.25" customHeight="1" x14ac:dyDescent="0.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2:30" ht="14.25" customHeight="1" x14ac:dyDescent="0.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2:30" ht="14.25" customHeight="1" x14ac:dyDescent="0.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2:30" ht="14.25" customHeight="1" x14ac:dyDescent="0.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2:30" ht="14.25" customHeight="1" x14ac:dyDescent="0.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2:30" ht="14.25" customHeight="1" x14ac:dyDescent="0.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2:30" ht="14.25" customHeight="1" x14ac:dyDescent="0.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2:30" ht="14.25" customHeight="1" x14ac:dyDescent="0.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2:30" ht="14.25" customHeight="1" x14ac:dyDescent="0.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2:30" ht="14.25" customHeight="1" x14ac:dyDescent="0.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2:30" ht="14.25" customHeight="1" x14ac:dyDescent="0.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2:30" ht="14.25" customHeight="1" x14ac:dyDescent="0.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2:30" ht="14.25" customHeight="1" x14ac:dyDescent="0.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2:30" ht="14.25" customHeight="1" x14ac:dyDescent="0.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2:30" ht="14.25" customHeight="1" x14ac:dyDescent="0.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2:30" ht="14.25" customHeight="1" x14ac:dyDescent="0.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2:30" ht="14.25" customHeight="1" x14ac:dyDescent="0.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2:30" ht="14.25" customHeight="1" x14ac:dyDescent="0.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2:30" ht="14.25" customHeight="1" x14ac:dyDescent="0.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2:30" ht="14.25" customHeight="1" x14ac:dyDescent="0.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2:30" ht="14.25" customHeight="1" x14ac:dyDescent="0.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2:30" ht="14.25" customHeight="1" x14ac:dyDescent="0.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2:30" ht="14.25" customHeight="1" x14ac:dyDescent="0.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2:30" ht="14.25" customHeight="1" x14ac:dyDescent="0.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2:30" ht="14.25" customHeight="1" x14ac:dyDescent="0.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2:30" ht="14.25" customHeight="1" x14ac:dyDescent="0.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2:30" ht="14.25" customHeight="1" x14ac:dyDescent="0.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2:30" ht="14.25" customHeight="1" x14ac:dyDescent="0.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2:30" ht="14.25" customHeight="1" x14ac:dyDescent="0.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2:30" ht="14.25" customHeight="1" x14ac:dyDescent="0.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2:30" ht="14.25" customHeight="1" x14ac:dyDescent="0.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2:30" ht="14.25" customHeight="1" x14ac:dyDescent="0.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2:30" ht="14.25" customHeight="1" x14ac:dyDescent="0.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2:30" ht="14.25" customHeight="1" x14ac:dyDescent="0.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2:30" ht="14.25" customHeight="1" x14ac:dyDescent="0.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2:30" ht="14.25" customHeight="1" x14ac:dyDescent="0.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2:30" ht="14.25" customHeight="1" x14ac:dyDescent="0.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spans="2:30" ht="14.25" customHeight="1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spans="2:30" ht="14.25" customHeight="1" x14ac:dyDescent="0.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spans="2:30" ht="14.25" customHeight="1" x14ac:dyDescent="0.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2:30" ht="14.25" customHeight="1" x14ac:dyDescent="0.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2:30" ht="14.25" customHeight="1" x14ac:dyDescent="0.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spans="2:30" ht="14.25" customHeight="1" x14ac:dyDescent="0.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2:30" ht="14.25" customHeight="1" x14ac:dyDescent="0.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spans="2:30" ht="14.25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2:30" ht="14.25" customHeight="1" x14ac:dyDescent="0.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spans="2:30" ht="14.25" customHeight="1" x14ac:dyDescent="0.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2:30" ht="14.25" customHeight="1" x14ac:dyDescent="0.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2:30" ht="14.25" customHeight="1" x14ac:dyDescent="0.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2:30" ht="14.25" customHeight="1" x14ac:dyDescent="0.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2:30" ht="14.25" customHeight="1" x14ac:dyDescent="0.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2:30" ht="14.25" customHeight="1" x14ac:dyDescent="0.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2:30" ht="14.25" customHeight="1" x14ac:dyDescent="0.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2:30" ht="14.25" customHeight="1" x14ac:dyDescent="0.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2:30" ht="14.25" customHeight="1" x14ac:dyDescent="0.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2:30" ht="14.25" customHeight="1" x14ac:dyDescent="0.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2:30" ht="14.25" customHeight="1" x14ac:dyDescent="0.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2:30" ht="14.25" customHeight="1" x14ac:dyDescent="0.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2:30" ht="14.25" customHeight="1" x14ac:dyDescent="0.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2:30" ht="14.25" customHeight="1" x14ac:dyDescent="0.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2:30" ht="14.25" customHeight="1" x14ac:dyDescent="0.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2:30" ht="14.25" customHeight="1" x14ac:dyDescent="0.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2:30" ht="14.25" customHeight="1" x14ac:dyDescent="0.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2:30" ht="14.25" customHeight="1" x14ac:dyDescent="0.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2:30" ht="14.25" customHeight="1" x14ac:dyDescent="0.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2:30" ht="14.25" customHeight="1" x14ac:dyDescent="0.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2:30" ht="14.25" customHeight="1" x14ac:dyDescent="0.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spans="2:30" ht="14.25" customHeight="1" x14ac:dyDescent="0.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spans="2:30" ht="14.25" customHeight="1" x14ac:dyDescent="0.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2:30" ht="14.25" customHeight="1" x14ac:dyDescent="0.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2:30" ht="14.25" customHeight="1" x14ac:dyDescent="0.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2:30" ht="14.25" customHeight="1" x14ac:dyDescent="0.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2:30" ht="14.25" customHeight="1" x14ac:dyDescent="0.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2:30" ht="14.25" customHeight="1" x14ac:dyDescent="0.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2:30" ht="14.25" customHeight="1" x14ac:dyDescent="0.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2:30" ht="14.25" customHeight="1" x14ac:dyDescent="0.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2:30" ht="14.25" customHeight="1" x14ac:dyDescent="0.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2:30" ht="14.25" customHeight="1" x14ac:dyDescent="0.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2:30" ht="14.25" customHeight="1" x14ac:dyDescent="0.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2:30" ht="14.25" customHeight="1" x14ac:dyDescent="0.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2:30" ht="14.25" customHeight="1" x14ac:dyDescent="0.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2:30" ht="14.25" customHeight="1" x14ac:dyDescent="0.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2:30" ht="14.25" customHeight="1" x14ac:dyDescent="0.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2:30" ht="14.25" customHeight="1" x14ac:dyDescent="0.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2:30" ht="14.25" customHeight="1" x14ac:dyDescent="0.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2:30" ht="14.25" customHeight="1" x14ac:dyDescent="0.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2:30" ht="14.25" customHeight="1" x14ac:dyDescent="0.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spans="2:30" ht="14.25" customHeight="1" x14ac:dyDescent="0.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spans="2:30" ht="14.25" customHeight="1" x14ac:dyDescent="0.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spans="2:30" ht="14.25" customHeight="1" x14ac:dyDescent="0.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2:30" ht="14.25" customHeight="1" x14ac:dyDescent="0.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spans="2:30" ht="14.25" customHeight="1" x14ac:dyDescent="0.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2:30" ht="14.25" customHeight="1" x14ac:dyDescent="0.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2:30" ht="14.25" customHeight="1" x14ac:dyDescent="0.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spans="2:30" ht="14.25" customHeight="1" x14ac:dyDescent="0.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2:30" ht="14.25" customHeight="1" x14ac:dyDescent="0.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spans="2:30" ht="14.25" customHeight="1" x14ac:dyDescent="0.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spans="2:30" ht="14.25" customHeight="1" x14ac:dyDescent="0.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spans="2:30" ht="14.25" customHeight="1" x14ac:dyDescent="0.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spans="2:30" ht="14.25" customHeight="1" x14ac:dyDescent="0.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spans="2:30" ht="14.25" customHeight="1" x14ac:dyDescent="0.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spans="2:30" ht="14.25" customHeight="1" x14ac:dyDescent="0.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spans="2:30" ht="14.25" customHeight="1" x14ac:dyDescent="0.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spans="2:30" ht="14.25" customHeight="1" x14ac:dyDescent="0.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spans="2:30" ht="14.25" customHeight="1" x14ac:dyDescent="0.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spans="2:30" ht="14.25" customHeight="1" x14ac:dyDescent="0.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spans="2:30" ht="14.25" customHeight="1" x14ac:dyDescent="0.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spans="2:30" ht="14.25" customHeight="1" x14ac:dyDescent="0.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spans="2:30" ht="14.25" customHeight="1" x14ac:dyDescent="0.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spans="2:30" ht="14.25" customHeight="1" x14ac:dyDescent="0.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spans="2:30" ht="14.25" customHeight="1" x14ac:dyDescent="0.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spans="2:30" ht="14.25" customHeight="1" x14ac:dyDescent="0.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spans="2:30" ht="14.25" customHeight="1" x14ac:dyDescent="0.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spans="2:30" ht="14.25" customHeight="1" x14ac:dyDescent="0.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spans="2:30" ht="14.25" customHeight="1" x14ac:dyDescent="0.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spans="2:30" ht="14.25" customHeight="1" x14ac:dyDescent="0.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spans="2:30" ht="14.25" customHeight="1" x14ac:dyDescent="0.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spans="2:30" ht="14.25" customHeight="1" x14ac:dyDescent="0.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2:30" ht="14.25" customHeight="1" x14ac:dyDescent="0.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2:30" ht="14.25" customHeight="1" x14ac:dyDescent="0.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2:30" ht="14.25" customHeight="1" x14ac:dyDescent="0.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2:30" ht="14.25" customHeight="1" x14ac:dyDescent="0.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2:30" ht="14.25" customHeight="1" x14ac:dyDescent="0.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2:30" ht="14.25" customHeight="1" x14ac:dyDescent="0.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2:30" ht="14.25" customHeight="1" x14ac:dyDescent="0.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2:30" ht="14.25" customHeight="1" x14ac:dyDescent="0.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2:30" ht="14.25" customHeight="1" x14ac:dyDescent="0.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2:30" ht="14.25" customHeight="1" x14ac:dyDescent="0.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2:30" ht="14.25" customHeight="1" x14ac:dyDescent="0.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2:30" ht="14.25" customHeight="1" x14ac:dyDescent="0.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4.25" customHeight="1" x14ac:dyDescent="0.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2:30" ht="14.25" customHeight="1" x14ac:dyDescent="0.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2:30" ht="14.25" customHeight="1" x14ac:dyDescent="0.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2:30" ht="14.25" customHeight="1" x14ac:dyDescent="0.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2:30" ht="14.25" customHeight="1" x14ac:dyDescent="0.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2:30" ht="14.25" customHeight="1" x14ac:dyDescent="0.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2:30" ht="14.25" customHeight="1" x14ac:dyDescent="0.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2:30" ht="14.25" customHeight="1" x14ac:dyDescent="0.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2:30" ht="14.25" customHeight="1" x14ac:dyDescent="0.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2:30" ht="14.25" customHeight="1" x14ac:dyDescent="0.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2:30" ht="14.25" customHeight="1" x14ac:dyDescent="0.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spans="2:30" ht="14.25" customHeight="1" x14ac:dyDescent="0.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spans="2:30" ht="14.25" customHeight="1" x14ac:dyDescent="0.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spans="2:30" ht="14.25" customHeight="1" x14ac:dyDescent="0.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2:30" ht="14.25" customHeight="1" x14ac:dyDescent="0.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2:30" ht="14.25" customHeight="1" x14ac:dyDescent="0.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2:30" ht="14.25" customHeight="1" x14ac:dyDescent="0.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2:30" ht="14.25" customHeight="1" x14ac:dyDescent="0.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2:30" ht="14.25" customHeight="1" x14ac:dyDescent="0.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2:30" ht="14.25" customHeight="1" x14ac:dyDescent="0.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30" ht="14.25" customHeight="1" x14ac:dyDescent="0.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30" ht="14.25" customHeight="1" x14ac:dyDescent="0.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2:30" ht="14.25" customHeight="1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2:30" ht="14.25" customHeight="1" x14ac:dyDescent="0.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2:30" ht="14.25" customHeight="1" x14ac:dyDescent="0.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2:30" ht="14.25" customHeight="1" x14ac:dyDescent="0.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2:30" ht="14.25" customHeight="1" x14ac:dyDescent="0.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2:30" ht="14.25" customHeight="1" x14ac:dyDescent="0.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2:30" ht="14.25" customHeight="1" x14ac:dyDescent="0.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2:30" ht="14.25" customHeight="1" x14ac:dyDescent="0.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2:30" ht="14.25" customHeight="1" x14ac:dyDescent="0.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spans="2:30" ht="14.25" customHeight="1" x14ac:dyDescent="0.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spans="2:30" ht="14.25" customHeight="1" x14ac:dyDescent="0.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4.25" customHeight="1" x14ac:dyDescent="0.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2:30" ht="14.25" customHeight="1" x14ac:dyDescent="0.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spans="2:30" ht="14.25" customHeight="1" x14ac:dyDescent="0.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spans="2:30" ht="14.25" customHeight="1" x14ac:dyDescent="0.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spans="2:30" ht="14.25" customHeight="1" x14ac:dyDescent="0.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spans="2:30" ht="14.25" customHeight="1" x14ac:dyDescent="0.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spans="2:30" ht="14.25" customHeight="1" x14ac:dyDescent="0.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spans="2:30" ht="14.25" customHeight="1" x14ac:dyDescent="0.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spans="2:30" ht="14.25" customHeight="1" x14ac:dyDescent="0.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spans="2:30" ht="14.25" customHeight="1" x14ac:dyDescent="0.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2:30" ht="14.25" customHeight="1" x14ac:dyDescent="0.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2:30" ht="14.25" customHeight="1" x14ac:dyDescent="0.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2:30" ht="14.25" customHeight="1" x14ac:dyDescent="0.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2:30" ht="14.25" customHeight="1" x14ac:dyDescent="0.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2:30" ht="14.25" customHeight="1" x14ac:dyDescent="0.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2:30" ht="14.25" customHeight="1" x14ac:dyDescent="0.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2:30" ht="14.25" customHeight="1" x14ac:dyDescent="0.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2:30" ht="14.25" customHeight="1" x14ac:dyDescent="0.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2:30" ht="14.25" customHeight="1" x14ac:dyDescent="0.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4.25" customHeight="1" x14ac:dyDescent="0.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4.25" customHeight="1" x14ac:dyDescent="0.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30" ht="14.25" customHeight="1" x14ac:dyDescent="0.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spans="2:30" ht="14.25" customHeight="1" x14ac:dyDescent="0.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4.25" customHeight="1" x14ac:dyDescent="0.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4.25" customHeight="1" x14ac:dyDescent="0.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2:30" ht="14.25" customHeight="1" x14ac:dyDescent="0.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2:30" ht="14.25" customHeight="1" x14ac:dyDescent="0.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spans="2:30" ht="14.25" customHeight="1" x14ac:dyDescent="0.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2:30" ht="14.25" customHeight="1" x14ac:dyDescent="0.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2:30" ht="14.25" customHeight="1" x14ac:dyDescent="0.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spans="2:30" ht="14.25" customHeight="1" x14ac:dyDescent="0.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2:30" ht="14.25" customHeight="1" x14ac:dyDescent="0.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spans="2:30" ht="14.25" customHeight="1" x14ac:dyDescent="0.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2:30" ht="14.25" customHeight="1" x14ac:dyDescent="0.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spans="2:30" ht="14.25" customHeight="1" x14ac:dyDescent="0.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spans="2:30" ht="14.25" customHeight="1" x14ac:dyDescent="0.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spans="2:30" ht="14.25" customHeight="1" x14ac:dyDescent="0.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spans="2:30" ht="14.25" customHeight="1" x14ac:dyDescent="0.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spans="2:30" ht="14.25" customHeight="1" x14ac:dyDescent="0.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spans="2:30" ht="14.25" customHeight="1" x14ac:dyDescent="0.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spans="2:30" ht="14.25" customHeight="1" x14ac:dyDescent="0.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spans="2:30" ht="14.25" customHeight="1" x14ac:dyDescent="0.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spans="2:30" ht="14.25" customHeight="1" x14ac:dyDescent="0.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spans="2:30" ht="14.25" customHeight="1" x14ac:dyDescent="0.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spans="2:30" ht="14.25" customHeight="1" x14ac:dyDescent="0.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spans="2:30" ht="14.25" customHeight="1" x14ac:dyDescent="0.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spans="2:30" ht="14.25" customHeight="1" x14ac:dyDescent="0.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spans="2:30" ht="14.25" customHeight="1" x14ac:dyDescent="0.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spans="2:30" ht="14.25" customHeight="1" x14ac:dyDescent="0.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spans="2:30" ht="14.25" customHeight="1" x14ac:dyDescent="0.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spans="2:30" ht="14.25" customHeight="1" x14ac:dyDescent="0.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spans="2:30" ht="14.25" customHeight="1" x14ac:dyDescent="0.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spans="2:30" ht="14.25" customHeight="1" x14ac:dyDescent="0.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spans="2:30" ht="14.25" customHeight="1" x14ac:dyDescent="0.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spans="2:30" ht="14.25" customHeight="1" x14ac:dyDescent="0.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spans="2:30" ht="14.25" customHeight="1" x14ac:dyDescent="0.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spans="2:30" ht="14.25" customHeight="1" x14ac:dyDescent="0.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spans="2:30" ht="14.25" customHeight="1" x14ac:dyDescent="0.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spans="2:30" ht="14.25" customHeight="1" x14ac:dyDescent="0.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spans="2:30" ht="14.25" customHeight="1" x14ac:dyDescent="0.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spans="2:30" ht="14.25" customHeight="1" x14ac:dyDescent="0.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spans="2:30" ht="14.25" customHeight="1" x14ac:dyDescent="0.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spans="2:30" ht="14.25" customHeight="1" x14ac:dyDescent="0.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spans="2:30" ht="14.25" customHeight="1" x14ac:dyDescent="0.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spans="2:30" ht="14.25" customHeight="1" x14ac:dyDescent="0.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spans="2:30" ht="14.25" customHeight="1" x14ac:dyDescent="0.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spans="2:30" ht="14.25" customHeight="1" x14ac:dyDescent="0.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spans="2:30" ht="14.25" customHeight="1" x14ac:dyDescent="0.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30" ht="14.25" customHeight="1" x14ac:dyDescent="0.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spans="2:30" ht="14.25" customHeight="1" x14ac:dyDescent="0.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spans="2:30" ht="14.25" customHeight="1" x14ac:dyDescent="0.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spans="2:30" ht="14.25" customHeight="1" x14ac:dyDescent="0.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spans="2:30" ht="14.25" customHeight="1" x14ac:dyDescent="0.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spans="2:30" ht="14.25" customHeight="1" x14ac:dyDescent="0.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spans="2:30" ht="14.25" customHeight="1" x14ac:dyDescent="0.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spans="2:30" ht="14.25" customHeight="1" x14ac:dyDescent="0.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spans="2:30" ht="14.25" customHeight="1" x14ac:dyDescent="0.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spans="2:30" ht="14.25" customHeight="1" x14ac:dyDescent="0.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spans="2:30" ht="14.25" customHeight="1" x14ac:dyDescent="0.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spans="2:30" ht="14.25" customHeight="1" x14ac:dyDescent="0.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spans="2:30" ht="14.25" customHeight="1" x14ac:dyDescent="0.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spans="2:30" ht="14.25" customHeight="1" x14ac:dyDescent="0.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spans="2:30" ht="14.25" customHeight="1" x14ac:dyDescent="0.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spans="2:30" ht="14.25" customHeight="1" x14ac:dyDescent="0.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spans="2:30" ht="14.25" customHeight="1" x14ac:dyDescent="0.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spans="2:30" ht="14.25" customHeight="1" x14ac:dyDescent="0.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spans="2:30" ht="14.25" customHeight="1" x14ac:dyDescent="0.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spans="2:30" ht="14.25" customHeight="1" x14ac:dyDescent="0.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spans="2:30" ht="14.25" customHeight="1" x14ac:dyDescent="0.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spans="2:30" ht="14.25" customHeight="1" x14ac:dyDescent="0.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spans="2:30" ht="14.25" customHeight="1" x14ac:dyDescent="0.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spans="2:30" ht="14.25" customHeight="1" x14ac:dyDescent="0.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spans="2:30" ht="14.25" customHeight="1" x14ac:dyDescent="0.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spans="2:30" ht="14.25" customHeight="1" x14ac:dyDescent="0.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spans="2:30" ht="14.25" customHeight="1" x14ac:dyDescent="0.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spans="2:30" ht="14.25" customHeight="1" x14ac:dyDescent="0.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spans="2:30" ht="14.25" customHeight="1" x14ac:dyDescent="0.3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spans="2:30" ht="14.25" customHeight="1" x14ac:dyDescent="0.3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spans="2:30" ht="14.25" customHeight="1" x14ac:dyDescent="0.3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spans="2:30" ht="14.25" customHeight="1" x14ac:dyDescent="0.3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spans="2:30" ht="14.25" customHeight="1" x14ac:dyDescent="0.3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spans="2:30" ht="14.25" customHeight="1" x14ac:dyDescent="0.3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spans="2:30" ht="14.25" customHeight="1" x14ac:dyDescent="0.3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spans="2:30" ht="14.25" customHeight="1" x14ac:dyDescent="0.3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spans="2:30" ht="14.25" customHeight="1" x14ac:dyDescent="0.3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spans="2:30" ht="14.25" customHeight="1" x14ac:dyDescent="0.3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spans="2:30" ht="14.25" customHeight="1" x14ac:dyDescent="0.3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spans="2:30" ht="14.25" customHeight="1" x14ac:dyDescent="0.3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spans="2:30" ht="14.25" customHeight="1" x14ac:dyDescent="0.3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spans="2:30" ht="14.25" customHeight="1" x14ac:dyDescent="0.3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spans="2:30" ht="14.25" customHeight="1" x14ac:dyDescent="0.3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spans="2:30" ht="14.25" customHeight="1" x14ac:dyDescent="0.3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spans="2:30" ht="14.25" customHeight="1" x14ac:dyDescent="0.3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spans="2:30" ht="14.25" customHeight="1" x14ac:dyDescent="0.3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spans="2:30" ht="14.25" customHeight="1" x14ac:dyDescent="0.3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spans="2:30" ht="14.25" customHeight="1" x14ac:dyDescent="0.3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spans="2:30" ht="14.25" customHeight="1" x14ac:dyDescent="0.3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spans="2:30" ht="14.25" customHeight="1" x14ac:dyDescent="0.3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spans="2:30" ht="14.25" customHeight="1" x14ac:dyDescent="0.3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spans="2:30" ht="14.25" customHeight="1" x14ac:dyDescent="0.3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spans="2:30" ht="14.25" customHeight="1" x14ac:dyDescent="0.3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spans="2:30" ht="14.25" customHeight="1" x14ac:dyDescent="0.3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spans="2:30" ht="14.25" customHeight="1" x14ac:dyDescent="0.3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spans="2:30" ht="14.25" customHeight="1" x14ac:dyDescent="0.3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spans="2:30" ht="14.25" customHeight="1" x14ac:dyDescent="0.3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spans="2:30" ht="14.25" customHeight="1" x14ac:dyDescent="0.3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spans="2:30" ht="14.25" customHeight="1" x14ac:dyDescent="0.3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spans="2:30" ht="14.25" customHeight="1" x14ac:dyDescent="0.3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spans="2:30" ht="14.25" customHeight="1" x14ac:dyDescent="0.3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spans="2:30" ht="14.25" customHeight="1" x14ac:dyDescent="0.3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spans="2:30" ht="14.25" customHeight="1" x14ac:dyDescent="0.3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spans="2:30" ht="14.25" customHeight="1" x14ac:dyDescent="0.3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spans="2:30" ht="14.25" customHeight="1" x14ac:dyDescent="0.3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spans="2:30" ht="14.25" customHeight="1" x14ac:dyDescent="0.3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spans="2:30" ht="14.25" customHeight="1" x14ac:dyDescent="0.3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spans="2:30" ht="14.25" customHeight="1" x14ac:dyDescent="0.3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spans="2:30" ht="14.25" customHeight="1" x14ac:dyDescent="0.3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spans="2:30" ht="14.25" customHeight="1" x14ac:dyDescent="0.3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spans="2:30" ht="14.25" customHeight="1" x14ac:dyDescent="0.3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spans="2:30" ht="14.25" customHeight="1" x14ac:dyDescent="0.3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spans="2:30" ht="14.25" customHeight="1" x14ac:dyDescent="0.3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spans="2:30" ht="14.25" customHeight="1" x14ac:dyDescent="0.3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spans="2:30" ht="14.25" customHeight="1" x14ac:dyDescent="0.3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spans="2:30" ht="14.25" customHeight="1" x14ac:dyDescent="0.3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spans="2:30" ht="14.25" customHeight="1" x14ac:dyDescent="0.3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spans="2:30" ht="14.25" customHeight="1" x14ac:dyDescent="0.3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spans="2:30" ht="14.25" customHeight="1" x14ac:dyDescent="0.3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spans="2:30" ht="14.25" customHeight="1" x14ac:dyDescent="0.3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spans="2:30" ht="14.25" customHeight="1" x14ac:dyDescent="0.3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spans="2:30" ht="14.25" customHeight="1" x14ac:dyDescent="0.3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spans="2:30" ht="14.25" customHeight="1" x14ac:dyDescent="0.3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spans="2:30" ht="14.25" customHeight="1" x14ac:dyDescent="0.3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spans="2:30" ht="14.25" customHeight="1" x14ac:dyDescent="0.3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spans="2:30" ht="14.25" customHeight="1" x14ac:dyDescent="0.3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spans="2:30" ht="14.25" customHeight="1" x14ac:dyDescent="0.3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spans="2:30" ht="14.25" customHeight="1" x14ac:dyDescent="0.3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spans="2:30" ht="14.25" customHeight="1" x14ac:dyDescent="0.3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spans="2:30" ht="14.25" customHeight="1" x14ac:dyDescent="0.3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spans="2:30" ht="14.25" customHeight="1" x14ac:dyDescent="0.3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spans="2:30" ht="14.25" customHeight="1" x14ac:dyDescent="0.3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spans="2:30" ht="14.25" customHeight="1" x14ac:dyDescent="0.3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spans="2:30" ht="14.25" customHeight="1" x14ac:dyDescent="0.3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spans="2:30" ht="14.25" customHeight="1" x14ac:dyDescent="0.3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spans="2:30" ht="14.25" customHeight="1" x14ac:dyDescent="0.3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spans="2:30" ht="14.25" customHeight="1" x14ac:dyDescent="0.3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spans="2:30" ht="14.25" customHeight="1" x14ac:dyDescent="0.3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spans="2:30" ht="14.25" customHeight="1" x14ac:dyDescent="0.3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spans="2:30" ht="14.25" customHeight="1" x14ac:dyDescent="0.3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spans="2:30" ht="14.25" customHeight="1" x14ac:dyDescent="0.3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spans="2:30" ht="14.25" customHeight="1" x14ac:dyDescent="0.3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spans="2:30" ht="14.25" customHeight="1" x14ac:dyDescent="0.3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spans="2:30" ht="14.25" customHeight="1" x14ac:dyDescent="0.3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spans="2:30" ht="14.25" customHeight="1" x14ac:dyDescent="0.3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spans="2:30" ht="14.25" customHeight="1" x14ac:dyDescent="0.3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spans="2:30" ht="14.25" customHeight="1" x14ac:dyDescent="0.3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spans="2:30" ht="14.25" customHeight="1" x14ac:dyDescent="0.3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spans="2:30" ht="14.25" customHeight="1" x14ac:dyDescent="0.3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spans="2:30" ht="14.25" customHeight="1" x14ac:dyDescent="0.3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spans="2:30" ht="14.25" customHeight="1" x14ac:dyDescent="0.3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spans="2:30" ht="14.25" customHeight="1" x14ac:dyDescent="0.3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spans="2:30" ht="14.25" customHeight="1" x14ac:dyDescent="0.3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spans="2:30" ht="14.25" customHeight="1" x14ac:dyDescent="0.3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spans="2:30" ht="14.25" customHeight="1" x14ac:dyDescent="0.3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spans="2:30" ht="14.25" customHeight="1" x14ac:dyDescent="0.3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spans="2:30" ht="14.25" customHeight="1" x14ac:dyDescent="0.3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spans="2:30" ht="14.25" customHeight="1" x14ac:dyDescent="0.3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spans="2:30" ht="14.25" customHeight="1" x14ac:dyDescent="0.3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spans="2:30" ht="14.25" customHeight="1" x14ac:dyDescent="0.3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spans="2:30" ht="14.25" customHeight="1" x14ac:dyDescent="0.3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spans="2:30" ht="14.25" customHeight="1" x14ac:dyDescent="0.3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spans="2:30" ht="14.25" customHeight="1" x14ac:dyDescent="0.3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spans="2:30" ht="14.25" customHeight="1" x14ac:dyDescent="0.3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spans="2:30" ht="14.25" customHeight="1" x14ac:dyDescent="0.3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spans="2:30" ht="14.25" customHeight="1" x14ac:dyDescent="0.3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spans="2:30" ht="14.25" customHeight="1" x14ac:dyDescent="0.3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spans="2:30" ht="14.25" customHeight="1" x14ac:dyDescent="0.3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spans="2:30" ht="14.25" customHeight="1" x14ac:dyDescent="0.3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spans="2:30" ht="14.25" customHeight="1" x14ac:dyDescent="0.3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spans="2:30" ht="14.25" customHeight="1" x14ac:dyDescent="0.3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spans="2:30" ht="14.25" customHeight="1" x14ac:dyDescent="0.3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spans="2:30" ht="14.25" customHeight="1" x14ac:dyDescent="0.3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spans="2:30" ht="14.25" customHeight="1" x14ac:dyDescent="0.3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spans="2:30" ht="14.25" customHeight="1" x14ac:dyDescent="0.3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spans="2:30" ht="14.25" customHeight="1" x14ac:dyDescent="0.3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spans="2:30" ht="14.25" customHeight="1" x14ac:dyDescent="0.3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spans="2:30" ht="14.25" customHeight="1" x14ac:dyDescent="0.3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spans="2:30" ht="14.25" customHeight="1" x14ac:dyDescent="0.3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spans="2:30" ht="14.25" customHeight="1" x14ac:dyDescent="0.3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spans="2:30" ht="14.25" customHeight="1" x14ac:dyDescent="0.3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spans="2:30" ht="14.25" customHeight="1" x14ac:dyDescent="0.3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spans="2:30" ht="14.25" customHeight="1" x14ac:dyDescent="0.3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spans="2:30" ht="14.25" customHeight="1" x14ac:dyDescent="0.3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spans="2:30" ht="14.25" customHeight="1" x14ac:dyDescent="0.3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spans="2:30" ht="14.25" customHeight="1" x14ac:dyDescent="0.3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spans="2:30" ht="14.25" customHeight="1" x14ac:dyDescent="0.3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spans="2:30" ht="14.25" customHeight="1" x14ac:dyDescent="0.3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spans="2:30" ht="14.25" customHeight="1" x14ac:dyDescent="0.3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spans="2:30" ht="14.25" customHeight="1" x14ac:dyDescent="0.3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spans="2:30" ht="14.25" customHeight="1" x14ac:dyDescent="0.3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spans="2:30" ht="14.25" customHeight="1" x14ac:dyDescent="0.3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spans="2:30" ht="14.25" customHeight="1" x14ac:dyDescent="0.3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spans="2:30" ht="14.25" customHeight="1" x14ac:dyDescent="0.3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spans="2:30" ht="14.25" customHeight="1" x14ac:dyDescent="0.3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spans="2:30" ht="14.25" customHeight="1" x14ac:dyDescent="0.3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spans="2:30" ht="14.25" customHeight="1" x14ac:dyDescent="0.3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spans="2:30" ht="14.25" customHeight="1" x14ac:dyDescent="0.3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spans="2:30" ht="14.25" customHeight="1" x14ac:dyDescent="0.3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spans="2:30" ht="14.25" customHeight="1" x14ac:dyDescent="0.3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spans="2:30" ht="14.25" customHeight="1" x14ac:dyDescent="0.3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spans="2:30" ht="14.25" customHeight="1" x14ac:dyDescent="0.3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spans="2:30" ht="14.25" customHeight="1" x14ac:dyDescent="0.3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spans="2:30" ht="14.25" customHeight="1" x14ac:dyDescent="0.3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spans="2:30" ht="14.25" customHeight="1" x14ac:dyDescent="0.3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spans="2:30" ht="14.25" customHeight="1" x14ac:dyDescent="0.3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spans="2:30" ht="14.25" customHeight="1" x14ac:dyDescent="0.3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spans="2:30" ht="14.25" customHeight="1" x14ac:dyDescent="0.3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spans="2:30" ht="14.25" customHeight="1" x14ac:dyDescent="0.3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spans="2:30" ht="14.25" customHeight="1" x14ac:dyDescent="0.3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spans="2:30" ht="14.25" customHeight="1" x14ac:dyDescent="0.3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spans="2:30" ht="14.25" customHeight="1" x14ac:dyDescent="0.3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spans="2:30" ht="14.25" customHeight="1" x14ac:dyDescent="0.3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spans="2:30" ht="14.25" customHeight="1" x14ac:dyDescent="0.3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spans="2:30" ht="14.25" customHeight="1" x14ac:dyDescent="0.3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spans="2:30" ht="14.25" customHeight="1" x14ac:dyDescent="0.3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spans="2:30" ht="14.25" customHeight="1" x14ac:dyDescent="0.3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spans="2:30" ht="14.25" customHeight="1" x14ac:dyDescent="0.3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spans="2:30" ht="14.25" customHeight="1" x14ac:dyDescent="0.3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spans="2:30" ht="14.25" customHeight="1" x14ac:dyDescent="0.3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spans="2:30" ht="14.25" customHeight="1" x14ac:dyDescent="0.3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spans="2:30" ht="14.25" customHeight="1" x14ac:dyDescent="0.3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spans="2:30" ht="14.25" customHeight="1" x14ac:dyDescent="0.3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spans="2:30" ht="14.25" customHeight="1" x14ac:dyDescent="0.3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spans="2:30" ht="14.25" customHeight="1" x14ac:dyDescent="0.3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spans="2:30" ht="14.25" customHeight="1" x14ac:dyDescent="0.3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spans="2:30" ht="14.25" customHeight="1" x14ac:dyDescent="0.3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spans="2:30" ht="14.25" customHeight="1" x14ac:dyDescent="0.3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spans="2:30" ht="14.25" customHeight="1" x14ac:dyDescent="0.3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spans="2:30" ht="14.25" customHeight="1" x14ac:dyDescent="0.3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spans="2:30" ht="14.25" customHeight="1" x14ac:dyDescent="0.3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spans="2:30" ht="14.25" customHeight="1" x14ac:dyDescent="0.3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spans="2:30" ht="14.25" customHeight="1" x14ac:dyDescent="0.3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spans="2:30" ht="14.25" customHeight="1" x14ac:dyDescent="0.3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spans="2:30" ht="14.25" customHeight="1" x14ac:dyDescent="0.3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spans="2:30" ht="14.25" customHeight="1" x14ac:dyDescent="0.3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spans="2:30" ht="14.25" customHeight="1" x14ac:dyDescent="0.3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spans="2:30" ht="14.25" customHeight="1" x14ac:dyDescent="0.3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spans="2:30" ht="14.25" customHeight="1" x14ac:dyDescent="0.3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spans="2:30" ht="14.25" customHeight="1" x14ac:dyDescent="0.3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spans="2:30" ht="14.25" customHeight="1" x14ac:dyDescent="0.3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spans="2:30" ht="14.25" customHeight="1" x14ac:dyDescent="0.3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spans="2:30" ht="14.25" customHeight="1" x14ac:dyDescent="0.3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spans="2:30" ht="14.25" customHeight="1" x14ac:dyDescent="0.3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spans="2:30" ht="14.25" customHeight="1" x14ac:dyDescent="0.3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spans="2:30" ht="14.25" customHeight="1" x14ac:dyDescent="0.3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spans="2:30" ht="14.25" customHeight="1" x14ac:dyDescent="0.3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spans="2:30" ht="14.25" customHeight="1" x14ac:dyDescent="0.3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spans="2:30" ht="14.25" customHeight="1" x14ac:dyDescent="0.3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spans="2:30" ht="14.25" customHeight="1" x14ac:dyDescent="0.3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spans="2:30" ht="14.25" customHeight="1" x14ac:dyDescent="0.3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spans="2:30" ht="14.25" customHeight="1" x14ac:dyDescent="0.3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spans="2:30" ht="14.25" customHeight="1" x14ac:dyDescent="0.3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spans="2:30" ht="14.25" customHeight="1" x14ac:dyDescent="0.3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spans="2:30" ht="14.25" customHeight="1" x14ac:dyDescent="0.3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spans="2:30" ht="14.25" customHeight="1" x14ac:dyDescent="0.3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spans="2:30" ht="14.25" customHeight="1" x14ac:dyDescent="0.3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spans="2:30" ht="14.25" customHeight="1" x14ac:dyDescent="0.3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spans="2:30" ht="14.25" customHeight="1" x14ac:dyDescent="0.3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spans="2:30" ht="14.25" customHeight="1" x14ac:dyDescent="0.3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spans="2:30" ht="14.25" customHeight="1" x14ac:dyDescent="0.3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spans="2:30" ht="14.25" customHeight="1" x14ac:dyDescent="0.3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spans="2:30" ht="14.25" customHeight="1" x14ac:dyDescent="0.3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spans="2:30" ht="14.25" customHeight="1" x14ac:dyDescent="0.3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spans="2:30" ht="14.25" customHeight="1" x14ac:dyDescent="0.3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spans="2:30" ht="14.25" customHeight="1" x14ac:dyDescent="0.3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spans="2:30" ht="14.25" customHeight="1" x14ac:dyDescent="0.3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spans="2:30" ht="14.25" customHeight="1" x14ac:dyDescent="0.3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spans="2:30" ht="14.25" customHeight="1" x14ac:dyDescent="0.3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spans="2:30" ht="14.25" customHeight="1" x14ac:dyDescent="0.3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spans="2:30" ht="14.25" customHeight="1" x14ac:dyDescent="0.3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spans="2:30" ht="14.25" customHeight="1" x14ac:dyDescent="0.3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spans="2:30" ht="14.25" customHeight="1" x14ac:dyDescent="0.3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spans="2:30" ht="14.25" customHeight="1" x14ac:dyDescent="0.3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spans="2:30" ht="14.25" customHeight="1" x14ac:dyDescent="0.3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spans="2:30" ht="14.25" customHeight="1" x14ac:dyDescent="0.3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spans="2:30" ht="14.25" customHeight="1" x14ac:dyDescent="0.3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spans="2:30" ht="14.25" customHeight="1" x14ac:dyDescent="0.3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spans="2:30" ht="14.25" customHeight="1" x14ac:dyDescent="0.3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spans="2:30" ht="14.25" customHeight="1" x14ac:dyDescent="0.3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spans="2:30" ht="14.25" customHeight="1" x14ac:dyDescent="0.3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spans="2:30" ht="14.25" customHeight="1" x14ac:dyDescent="0.3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spans="2:30" ht="14.25" customHeight="1" x14ac:dyDescent="0.3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spans="2:30" ht="14.25" customHeight="1" x14ac:dyDescent="0.3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spans="2:30" ht="14.25" customHeight="1" x14ac:dyDescent="0.3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spans="2:30" ht="14.25" customHeight="1" x14ac:dyDescent="0.3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spans="2:30" ht="14.25" customHeight="1" x14ac:dyDescent="0.3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spans="2:30" ht="14.25" customHeight="1" x14ac:dyDescent="0.3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spans="2:30" ht="14.25" customHeight="1" x14ac:dyDescent="0.3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spans="2:30" ht="14.25" customHeight="1" x14ac:dyDescent="0.3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spans="2:30" ht="14.25" customHeight="1" x14ac:dyDescent="0.3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spans="2:30" ht="14.25" customHeight="1" x14ac:dyDescent="0.3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spans="2:30" ht="14.25" customHeight="1" x14ac:dyDescent="0.3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spans="2:30" ht="14.25" customHeight="1" x14ac:dyDescent="0.3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spans="2:30" ht="14.25" customHeight="1" x14ac:dyDescent="0.3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spans="2:30" ht="14.25" customHeight="1" x14ac:dyDescent="0.3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spans="2:30" ht="14.25" customHeight="1" x14ac:dyDescent="0.3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spans="2:30" ht="14.25" customHeight="1" x14ac:dyDescent="0.3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spans="2:30" ht="14.25" customHeight="1" x14ac:dyDescent="0.3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spans="2:30" ht="14.25" customHeight="1" x14ac:dyDescent="0.3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spans="2:30" ht="14.25" customHeight="1" x14ac:dyDescent="0.3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spans="2:30" ht="14.25" customHeight="1" x14ac:dyDescent="0.3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spans="2:30" ht="14.25" customHeight="1" x14ac:dyDescent="0.3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spans="2:30" ht="14.25" customHeight="1" x14ac:dyDescent="0.3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spans="2:30" ht="14.25" customHeight="1" x14ac:dyDescent="0.3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spans="2:30" ht="14.25" customHeight="1" x14ac:dyDescent="0.3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spans="2:30" ht="14.25" customHeight="1" x14ac:dyDescent="0.3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spans="2:30" ht="14.25" customHeight="1" x14ac:dyDescent="0.3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spans="2:30" ht="14.25" customHeight="1" x14ac:dyDescent="0.3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spans="2:30" ht="14.25" customHeight="1" x14ac:dyDescent="0.3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spans="2:30" ht="14.25" customHeight="1" x14ac:dyDescent="0.3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spans="2:30" ht="14.25" customHeight="1" x14ac:dyDescent="0.3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spans="2:30" ht="14.25" customHeight="1" x14ac:dyDescent="0.3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spans="2:30" ht="14.25" customHeight="1" x14ac:dyDescent="0.3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spans="2:30" ht="14.25" customHeight="1" x14ac:dyDescent="0.3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spans="2:30" ht="14.25" customHeight="1" x14ac:dyDescent="0.3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spans="2:30" ht="14.25" customHeight="1" x14ac:dyDescent="0.3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spans="2:30" ht="14.25" customHeight="1" x14ac:dyDescent="0.3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spans="2:30" ht="14.25" customHeight="1" x14ac:dyDescent="0.3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spans="2:30" ht="14.25" customHeight="1" x14ac:dyDescent="0.3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spans="2:30" ht="14.25" customHeight="1" x14ac:dyDescent="0.3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spans="2:30" ht="14.25" customHeight="1" x14ac:dyDescent="0.3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spans="2:30" ht="14.25" customHeight="1" x14ac:dyDescent="0.3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spans="2:30" ht="14.25" customHeight="1" x14ac:dyDescent="0.3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spans="2:30" ht="14.25" customHeight="1" x14ac:dyDescent="0.3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spans="2:30" ht="14.25" customHeight="1" x14ac:dyDescent="0.3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spans="2:30" ht="14.25" customHeight="1" x14ac:dyDescent="0.3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spans="2:30" ht="14.25" customHeight="1" x14ac:dyDescent="0.3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spans="2:30" ht="14.25" customHeight="1" x14ac:dyDescent="0.3"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spans="2:30" ht="14.25" customHeight="1" x14ac:dyDescent="0.3"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spans="2:30" ht="14.25" customHeight="1" x14ac:dyDescent="0.3"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spans="2:30" ht="14.25" customHeight="1" x14ac:dyDescent="0.3"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spans="2:30" ht="14.25" customHeight="1" x14ac:dyDescent="0.3"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spans="2:30" ht="14.25" customHeight="1" x14ac:dyDescent="0.3"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spans="2:30" ht="14.25" customHeight="1" x14ac:dyDescent="0.3"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spans="2:30" ht="14.25" customHeight="1" x14ac:dyDescent="0.3"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spans="2:30" ht="14.25" customHeight="1" x14ac:dyDescent="0.3"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spans="2:30" ht="14.25" customHeight="1" x14ac:dyDescent="0.3"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spans="2:30" ht="14.25" customHeight="1" x14ac:dyDescent="0.3"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spans="2:30" ht="14.25" customHeight="1" x14ac:dyDescent="0.3"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spans="2:30" ht="14.25" customHeight="1" x14ac:dyDescent="0.3"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spans="2:30" ht="14.25" customHeight="1" x14ac:dyDescent="0.3"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spans="2:30" ht="14.25" customHeight="1" x14ac:dyDescent="0.3"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spans="2:30" ht="14.25" customHeight="1" x14ac:dyDescent="0.3"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spans="2:30" ht="14.25" customHeight="1" x14ac:dyDescent="0.3"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spans="2:30" ht="14.25" customHeight="1" x14ac:dyDescent="0.3"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spans="2:30" ht="14.25" customHeight="1" x14ac:dyDescent="0.3"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spans="2:30" ht="14.25" customHeight="1" x14ac:dyDescent="0.3"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spans="2:30" ht="14.25" customHeight="1" x14ac:dyDescent="0.3"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spans="2:30" ht="14.25" customHeight="1" x14ac:dyDescent="0.3"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spans="2:30" ht="14.25" customHeight="1" x14ac:dyDescent="0.3"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spans="2:30" ht="14.25" customHeight="1" x14ac:dyDescent="0.3"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spans="2:30" ht="14.25" customHeight="1" x14ac:dyDescent="0.3"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spans="2:30" ht="14.25" customHeight="1" x14ac:dyDescent="0.3"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spans="2:30" ht="14.25" customHeight="1" x14ac:dyDescent="0.3"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spans="2:30" ht="14.25" customHeight="1" x14ac:dyDescent="0.3"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spans="2:30" ht="14.25" customHeight="1" x14ac:dyDescent="0.3"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spans="2:30" ht="14.25" customHeight="1" x14ac:dyDescent="0.3"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spans="2:30" ht="14.25" customHeight="1" x14ac:dyDescent="0.3"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spans="2:30" ht="14.25" customHeight="1" x14ac:dyDescent="0.3"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spans="2:30" ht="14.25" customHeight="1" x14ac:dyDescent="0.3"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spans="2:30" ht="14.25" customHeight="1" x14ac:dyDescent="0.3"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spans="2:30" ht="14.25" customHeight="1" x14ac:dyDescent="0.3"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spans="2:30" ht="14.25" customHeight="1" x14ac:dyDescent="0.3"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spans="2:30" ht="14.25" customHeight="1" x14ac:dyDescent="0.3"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spans="2:30" ht="14.25" customHeight="1" x14ac:dyDescent="0.3"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spans="2:30" ht="14.25" customHeight="1" x14ac:dyDescent="0.3"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spans="2:30" ht="14.25" customHeight="1" x14ac:dyDescent="0.3"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spans="2:30" ht="14.25" customHeight="1" x14ac:dyDescent="0.3"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spans="2:30" ht="14.25" customHeight="1" x14ac:dyDescent="0.3"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spans="2:30" ht="14.25" customHeight="1" x14ac:dyDescent="0.3"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spans="2:30" ht="14.25" customHeight="1" x14ac:dyDescent="0.3"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spans="2:30" ht="14.25" customHeight="1" x14ac:dyDescent="0.3"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spans="2:30" ht="14.25" customHeight="1" x14ac:dyDescent="0.3"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spans="2:30" ht="14.25" customHeight="1" x14ac:dyDescent="0.3"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spans="2:30" ht="14.25" customHeight="1" x14ac:dyDescent="0.3"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spans="2:30" ht="14.25" customHeight="1" x14ac:dyDescent="0.3"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spans="2:30" ht="14.25" customHeight="1" x14ac:dyDescent="0.3"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spans="2:30" ht="14.25" customHeight="1" x14ac:dyDescent="0.3"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spans="2:30" ht="14.25" customHeight="1" x14ac:dyDescent="0.3"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spans="2:30" ht="14.25" customHeight="1" x14ac:dyDescent="0.3"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spans="2:30" ht="14.25" customHeight="1" x14ac:dyDescent="0.3"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spans="2:30" ht="14.25" customHeight="1" x14ac:dyDescent="0.3"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spans="2:30" ht="14.25" customHeight="1" x14ac:dyDescent="0.3"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spans="2:30" ht="14.25" customHeight="1" x14ac:dyDescent="0.3"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spans="2:30" ht="14.25" customHeight="1" x14ac:dyDescent="0.3"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spans="2:30" ht="14.25" customHeight="1" x14ac:dyDescent="0.3"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spans="2:30" ht="14.25" customHeight="1" x14ac:dyDescent="0.3"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spans="2:30" ht="14.25" customHeight="1" x14ac:dyDescent="0.3"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spans="2:30" ht="14.25" customHeight="1" x14ac:dyDescent="0.3"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spans="2:30" ht="14.25" customHeight="1" x14ac:dyDescent="0.3"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spans="2:30" ht="14.25" customHeight="1" x14ac:dyDescent="0.3"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spans="2:30" ht="14.25" customHeight="1" x14ac:dyDescent="0.3"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spans="2:30" ht="14.25" customHeight="1" x14ac:dyDescent="0.3"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spans="2:30" ht="14.25" customHeight="1" x14ac:dyDescent="0.3"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spans="2:30" ht="14.25" customHeight="1" x14ac:dyDescent="0.3"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spans="2:30" ht="14.25" customHeight="1" x14ac:dyDescent="0.3"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spans="2:30" ht="14.25" customHeight="1" x14ac:dyDescent="0.3"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spans="2:30" ht="14.25" customHeight="1" x14ac:dyDescent="0.3"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spans="2:30" ht="14.25" customHeight="1" x14ac:dyDescent="0.3"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spans="2:30" ht="14.25" customHeight="1" x14ac:dyDescent="0.3"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spans="2:30" ht="14.25" customHeight="1" x14ac:dyDescent="0.3"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spans="2:30" ht="14.25" customHeight="1" x14ac:dyDescent="0.3"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spans="2:30" ht="14.25" customHeight="1" x14ac:dyDescent="0.3"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spans="2:30" ht="14.25" customHeight="1" x14ac:dyDescent="0.3"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spans="2:30" ht="14.25" customHeight="1" x14ac:dyDescent="0.3"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spans="2:30" ht="14.25" customHeight="1" x14ac:dyDescent="0.3"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spans="2:30" ht="14.25" customHeight="1" x14ac:dyDescent="0.3"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spans="2:30" ht="14.25" customHeight="1" x14ac:dyDescent="0.3"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spans="2:30" ht="14.25" customHeight="1" x14ac:dyDescent="0.3"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spans="2:30" ht="14.25" customHeight="1" x14ac:dyDescent="0.3"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spans="2:30" ht="14.25" customHeight="1" x14ac:dyDescent="0.3"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spans="2:30" ht="14.25" customHeight="1" x14ac:dyDescent="0.3"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spans="2:30" ht="14.25" customHeight="1" x14ac:dyDescent="0.3"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spans="2:30" ht="14.25" customHeight="1" x14ac:dyDescent="0.3"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spans="2:30" ht="14.25" customHeight="1" x14ac:dyDescent="0.3"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spans="2:30" ht="14.25" customHeight="1" x14ac:dyDescent="0.3"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spans="2:30" ht="14.25" customHeight="1" x14ac:dyDescent="0.3"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spans="2:30" ht="14.25" customHeight="1" x14ac:dyDescent="0.3"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spans="2:30" ht="14.25" customHeight="1" x14ac:dyDescent="0.3"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spans="2:30" ht="14.25" customHeight="1" x14ac:dyDescent="0.3"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spans="2:30" ht="14.25" customHeight="1" x14ac:dyDescent="0.3"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spans="2:30" ht="14.25" customHeight="1" x14ac:dyDescent="0.3"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spans="2:30" ht="14.25" customHeight="1" x14ac:dyDescent="0.3"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spans="2:30" ht="14.25" customHeight="1" x14ac:dyDescent="0.3"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spans="2:30" ht="14.25" customHeight="1" x14ac:dyDescent="0.3"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spans="2:30" ht="14.25" customHeight="1" x14ac:dyDescent="0.3"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spans="2:30" ht="14.25" customHeight="1" x14ac:dyDescent="0.3"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spans="2:30" ht="14.25" customHeight="1" x14ac:dyDescent="0.3"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spans="2:30" ht="14.25" customHeight="1" x14ac:dyDescent="0.3"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spans="2:30" ht="14.25" customHeight="1" x14ac:dyDescent="0.3"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spans="2:30" ht="14.25" customHeight="1" x14ac:dyDescent="0.3"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spans="2:30" ht="14.25" customHeight="1" x14ac:dyDescent="0.3"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spans="2:30" ht="14.25" customHeight="1" x14ac:dyDescent="0.3"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spans="2:30" ht="14.25" customHeight="1" x14ac:dyDescent="0.3"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spans="2:30" ht="14.25" customHeight="1" x14ac:dyDescent="0.3"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spans="2:30" ht="14.25" customHeight="1" x14ac:dyDescent="0.3"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spans="2:30" ht="14.25" customHeight="1" x14ac:dyDescent="0.3"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spans="2:30" ht="14.25" customHeight="1" x14ac:dyDescent="0.3"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spans="2:30" ht="14.25" customHeight="1" x14ac:dyDescent="0.3"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spans="2:30" ht="14.25" customHeight="1" x14ac:dyDescent="0.3"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spans="2:30" ht="14.25" customHeight="1" x14ac:dyDescent="0.3"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spans="2:30" ht="14.25" customHeight="1" x14ac:dyDescent="0.3"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spans="2:30" ht="14.25" customHeight="1" x14ac:dyDescent="0.3"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spans="2:30" ht="14.25" customHeight="1" x14ac:dyDescent="0.3"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spans="2:30" ht="14.25" customHeight="1" x14ac:dyDescent="0.3"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spans="2:30" ht="14.25" customHeight="1" x14ac:dyDescent="0.3"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spans="2:30" ht="14.25" customHeight="1" x14ac:dyDescent="0.3"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spans="2:30" ht="14.25" customHeight="1" x14ac:dyDescent="0.3"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spans="2:30" ht="14.25" customHeight="1" x14ac:dyDescent="0.3"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spans="2:30" ht="14.25" customHeight="1" x14ac:dyDescent="0.3"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spans="2:30" ht="14.25" customHeight="1" x14ac:dyDescent="0.3"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spans="2:30" ht="14.25" customHeight="1" x14ac:dyDescent="0.3"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spans="2:30" ht="14.25" customHeight="1" x14ac:dyDescent="0.3"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spans="2:30" ht="14.25" customHeight="1" x14ac:dyDescent="0.3"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spans="2:30" ht="14.25" customHeight="1" x14ac:dyDescent="0.3"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spans="2:30" ht="14.25" customHeight="1" x14ac:dyDescent="0.3"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spans="2:30" ht="14.25" customHeight="1" x14ac:dyDescent="0.3"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spans="2:30" ht="14.25" customHeight="1" x14ac:dyDescent="0.3"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spans="2:30" ht="14.25" customHeight="1" x14ac:dyDescent="0.3"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spans="2:30" ht="14.25" customHeight="1" x14ac:dyDescent="0.3"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spans="2:30" ht="14.25" customHeight="1" x14ac:dyDescent="0.3"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spans="2:30" ht="14.25" customHeight="1" x14ac:dyDescent="0.3"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spans="2:30" ht="14.25" customHeight="1" x14ac:dyDescent="0.3"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spans="2:30" ht="14.25" customHeight="1" x14ac:dyDescent="0.3"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spans="2:30" ht="14.25" customHeight="1" x14ac:dyDescent="0.3"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spans="2:30" ht="14.25" customHeight="1" x14ac:dyDescent="0.3"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spans="2:30" ht="14.25" customHeight="1" x14ac:dyDescent="0.3"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spans="2:30" ht="14.25" customHeight="1" x14ac:dyDescent="0.3"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spans="2:30" ht="14.25" customHeight="1" x14ac:dyDescent="0.3"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spans="2:30" ht="14.25" customHeight="1" x14ac:dyDescent="0.3"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spans="2:30" ht="14.25" customHeight="1" x14ac:dyDescent="0.3"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spans="2:30" ht="14.25" customHeight="1" x14ac:dyDescent="0.3"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spans="2:30" ht="14.25" customHeight="1" x14ac:dyDescent="0.3"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spans="2:30" ht="14.25" customHeight="1" x14ac:dyDescent="0.3"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spans="2:30" ht="14.25" customHeight="1" x14ac:dyDescent="0.3"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spans="2:30" ht="14.25" customHeight="1" x14ac:dyDescent="0.3"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spans="2:30" ht="14.25" customHeight="1" x14ac:dyDescent="0.3"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spans="2:30" ht="14.25" customHeight="1" x14ac:dyDescent="0.3"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spans="2:30" ht="14.25" customHeight="1" x14ac:dyDescent="0.3"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spans="2:30" ht="14.25" customHeight="1" x14ac:dyDescent="0.3"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spans="2:30" ht="14.25" customHeight="1" x14ac:dyDescent="0.3"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spans="2:30" ht="14.25" customHeight="1" x14ac:dyDescent="0.3"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spans="2:30" ht="14.25" customHeight="1" x14ac:dyDescent="0.3"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spans="2:30" ht="14.25" customHeight="1" x14ac:dyDescent="0.3"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spans="2:30" ht="14.25" customHeight="1" x14ac:dyDescent="0.3"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spans="2:30" ht="14.25" customHeight="1" x14ac:dyDescent="0.3"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spans="2:30" ht="14.25" customHeight="1" x14ac:dyDescent="0.3"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spans="2:30" ht="14.25" customHeight="1" x14ac:dyDescent="0.3"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spans="2:30" ht="14.25" customHeight="1" x14ac:dyDescent="0.3"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spans="2:30" ht="14.25" customHeight="1" x14ac:dyDescent="0.3"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spans="2:30" ht="14.25" customHeight="1" x14ac:dyDescent="0.3"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spans="2:30" ht="14.25" customHeight="1" x14ac:dyDescent="0.3"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spans="2:30" ht="14.25" customHeight="1" x14ac:dyDescent="0.3"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spans="2:30" ht="14.25" customHeight="1" x14ac:dyDescent="0.3"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spans="2:30" ht="14.25" customHeight="1" x14ac:dyDescent="0.3"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spans="2:30" ht="14.25" customHeight="1" x14ac:dyDescent="0.3"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spans="2:30" ht="14.25" customHeight="1" x14ac:dyDescent="0.3"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spans="2:30" ht="14.25" customHeight="1" x14ac:dyDescent="0.3"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spans="2:30" ht="14.25" customHeight="1" x14ac:dyDescent="0.3"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spans="2:30" ht="14.25" customHeight="1" x14ac:dyDescent="0.3"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spans="2:30" ht="14.25" customHeight="1" x14ac:dyDescent="0.3"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spans="2:30" ht="14.25" customHeight="1" x14ac:dyDescent="0.3"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spans="2:30" ht="14.25" customHeight="1" x14ac:dyDescent="0.3"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spans="2:30" ht="14.25" customHeight="1" x14ac:dyDescent="0.3"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spans="2:30" ht="14.25" customHeight="1" x14ac:dyDescent="0.3"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spans="2:30" ht="14.25" customHeight="1" x14ac:dyDescent="0.3"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spans="2:30" ht="14.25" customHeight="1" x14ac:dyDescent="0.3"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spans="2:30" ht="14.25" customHeight="1" x14ac:dyDescent="0.3"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spans="2:30" ht="14.25" customHeight="1" x14ac:dyDescent="0.3"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spans="2:30" ht="14.25" customHeight="1" x14ac:dyDescent="0.3"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spans="2:30" ht="14.25" customHeight="1" x14ac:dyDescent="0.3"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spans="2:30" ht="14.25" customHeight="1" x14ac:dyDescent="0.3"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spans="2:30" ht="14.25" customHeight="1" x14ac:dyDescent="0.3"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spans="2:30" ht="14.25" customHeight="1" x14ac:dyDescent="0.3"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spans="2:30" ht="14.25" customHeight="1" x14ac:dyDescent="0.3"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spans="2:30" ht="14.25" customHeight="1" x14ac:dyDescent="0.3"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spans="2:30" ht="14.25" customHeight="1" x14ac:dyDescent="0.3"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spans="2:30" ht="14.25" customHeight="1" x14ac:dyDescent="0.3"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spans="2:30" ht="14.25" customHeight="1" x14ac:dyDescent="0.3"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spans="2:30" ht="14.25" customHeight="1" x14ac:dyDescent="0.3"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spans="2:30" ht="14.25" customHeight="1" x14ac:dyDescent="0.3"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spans="2:30" ht="14.25" customHeight="1" x14ac:dyDescent="0.3"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spans="2:30" ht="14.25" customHeight="1" x14ac:dyDescent="0.3"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spans="2:30" ht="14.25" customHeight="1" x14ac:dyDescent="0.3"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spans="2:30" ht="14.25" customHeight="1" x14ac:dyDescent="0.3"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spans="2:30" ht="14.25" customHeight="1" x14ac:dyDescent="0.3"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spans="2:30" ht="14.25" customHeight="1" x14ac:dyDescent="0.3"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spans="2:30" ht="14.25" customHeight="1" x14ac:dyDescent="0.3"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spans="2:30" ht="14.25" customHeight="1" x14ac:dyDescent="0.3"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spans="2:30" ht="14.25" customHeight="1" x14ac:dyDescent="0.3"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spans="2:30" ht="14.25" customHeight="1" x14ac:dyDescent="0.3"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spans="2:30" ht="14.25" customHeight="1" x14ac:dyDescent="0.3"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spans="2:30" ht="14.25" customHeight="1" x14ac:dyDescent="0.3"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spans="2:30" ht="14.25" customHeight="1" x14ac:dyDescent="0.3"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spans="2:30" ht="14.25" customHeight="1" x14ac:dyDescent="0.3"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spans="2:30" ht="14.25" customHeight="1" x14ac:dyDescent="0.3"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spans="2:30" ht="14.25" customHeight="1" x14ac:dyDescent="0.3"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spans="2:30" ht="14.25" customHeight="1" x14ac:dyDescent="0.3"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spans="2:30" ht="14.25" customHeight="1" x14ac:dyDescent="0.3"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spans="2:30" ht="14.25" customHeight="1" x14ac:dyDescent="0.3"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spans="2:30" ht="14.25" customHeight="1" x14ac:dyDescent="0.3"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spans="2:30" ht="14.25" customHeight="1" x14ac:dyDescent="0.3"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spans="2:30" ht="14.25" customHeight="1" x14ac:dyDescent="0.3"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spans="2:30" ht="14.25" customHeight="1" x14ac:dyDescent="0.3"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spans="2:30" ht="14.25" customHeight="1" x14ac:dyDescent="0.3"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spans="2:30" ht="14.25" customHeight="1" x14ac:dyDescent="0.3"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spans="2:30" ht="14.25" customHeight="1" x14ac:dyDescent="0.3"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spans="2:30" ht="14.25" customHeight="1" x14ac:dyDescent="0.3"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spans="2:30" ht="14.25" customHeight="1" x14ac:dyDescent="0.3"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spans="2:30" ht="14.25" customHeight="1" x14ac:dyDescent="0.3"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spans="2:30" ht="14.25" customHeight="1" x14ac:dyDescent="0.3"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spans="2:30" ht="14.25" customHeight="1" x14ac:dyDescent="0.3"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spans="2:30" ht="14.25" customHeight="1" x14ac:dyDescent="0.3"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spans="2:30" ht="14.25" customHeight="1" x14ac:dyDescent="0.3"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spans="2:30" ht="14.25" customHeight="1" x14ac:dyDescent="0.3"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spans="2:30" ht="14.25" customHeight="1" x14ac:dyDescent="0.3"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spans="2:30" ht="14.25" customHeight="1" x14ac:dyDescent="0.3"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spans="2:30" ht="14.25" customHeight="1" x14ac:dyDescent="0.3"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spans="2:30" ht="14.25" customHeight="1" x14ac:dyDescent="0.3"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spans="2:30" ht="14.25" customHeight="1" x14ac:dyDescent="0.3"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spans="2:30" ht="14.25" customHeight="1" x14ac:dyDescent="0.3"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spans="2:30" ht="14.25" customHeight="1" x14ac:dyDescent="0.3"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spans="2:30" ht="14.25" customHeight="1" x14ac:dyDescent="0.3"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spans="2:30" ht="14.25" customHeight="1" x14ac:dyDescent="0.3"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spans="2:30" ht="14.25" customHeight="1" x14ac:dyDescent="0.3"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spans="2:30" ht="14.25" customHeight="1" x14ac:dyDescent="0.3"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spans="2:30" ht="14.25" customHeight="1" x14ac:dyDescent="0.3"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spans="2:30" ht="14.25" customHeight="1" x14ac:dyDescent="0.3"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spans="2:30" ht="14.25" customHeight="1" x14ac:dyDescent="0.3"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spans="2:30" ht="14.25" customHeight="1" x14ac:dyDescent="0.3"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spans="2:30" ht="14.25" customHeight="1" x14ac:dyDescent="0.3"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spans="2:30" ht="14.25" customHeight="1" x14ac:dyDescent="0.3"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spans="2:30" ht="14.25" customHeight="1" x14ac:dyDescent="0.3"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spans="2:30" ht="14.25" customHeight="1" x14ac:dyDescent="0.3"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spans="2:30" ht="14.25" customHeight="1" x14ac:dyDescent="0.3"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spans="2:30" ht="14.25" customHeight="1" x14ac:dyDescent="0.3"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spans="2:30" ht="14.25" customHeight="1" x14ac:dyDescent="0.3"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spans="2:30" ht="14.25" customHeight="1" x14ac:dyDescent="0.3"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spans="2:30" ht="14.25" customHeight="1" x14ac:dyDescent="0.3"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spans="2:30" ht="14.25" customHeight="1" x14ac:dyDescent="0.3"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spans="2:30" ht="14.25" customHeight="1" x14ac:dyDescent="0.3"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spans="2:30" ht="14.25" customHeight="1" x14ac:dyDescent="0.3"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spans="2:30" ht="14.25" customHeight="1" x14ac:dyDescent="0.3"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spans="2:30" ht="14.25" customHeight="1" x14ac:dyDescent="0.3"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spans="2:30" ht="14.25" customHeight="1" x14ac:dyDescent="0.3"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spans="2:30" ht="14.25" customHeight="1" x14ac:dyDescent="0.3"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spans="2:30" ht="14.25" customHeight="1" x14ac:dyDescent="0.3"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spans="2:30" ht="14.25" customHeight="1" x14ac:dyDescent="0.3"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spans="2:30" ht="14.25" customHeight="1" x14ac:dyDescent="0.3"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</sheetData>
  <mergeCells count="3">
    <mergeCell ref="J1:T1"/>
    <mergeCell ref="U1:Z1"/>
    <mergeCell ref="AB1:A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Rezultāti</vt:lpstr>
      <vt:lpstr>Vietas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2021-10-08T22:36:33Z</dcterms:created>
  <dcterms:modified xsi:type="dcterms:W3CDTF">2021-10-17T10:20:49Z</dcterms:modified>
</cp:coreProperties>
</file>