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CITAS ekspedīčijas\Jūgendstils\"/>
    </mc:Choice>
  </mc:AlternateContent>
  <xr:revisionPtr revIDLastSave="0" documentId="13_ncr:1_{967E1F7C-184E-43C0-8059-0CEE03C96E4F}" xr6:coauthVersionLast="45" xr6:coauthVersionMax="45" xr10:uidLastSave="{00000000-0000-0000-0000-000000000000}"/>
  <bookViews>
    <workbookView xWindow="-110" yWindow="-110" windowWidth="19420" windowHeight="10420" xr2:uid="{5B828828-4E30-46BE-BD48-146958FB6C27}"/>
  </bookViews>
  <sheets>
    <sheet name="Kopā " sheetId="1" r:id="rId1"/>
    <sheet name="Vie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2" l="1"/>
  <c r="AA4" i="2" s="1"/>
  <c r="H4" i="2"/>
  <c r="T8" i="2"/>
  <c r="AA8" i="2" s="1"/>
  <c r="H8" i="2"/>
  <c r="T10" i="2"/>
  <c r="AA10" i="2" s="1"/>
  <c r="H10" i="2"/>
  <c r="T11" i="2"/>
  <c r="AA11" i="2" s="1"/>
  <c r="H11" i="2"/>
  <c r="T5" i="2"/>
  <c r="AA5" i="2" s="1"/>
  <c r="H5" i="2"/>
  <c r="T6" i="2"/>
  <c r="AA6" i="2" s="1"/>
  <c r="H6" i="2"/>
  <c r="AA3" i="2"/>
  <c r="T3" i="2"/>
  <c r="H3" i="2"/>
  <c r="T7" i="2"/>
  <c r="AA7" i="2" s="1"/>
  <c r="H7" i="2"/>
  <c r="T9" i="2"/>
  <c r="AA9" i="2" s="1"/>
  <c r="H9" i="2"/>
  <c r="AA12" i="2"/>
  <c r="T12" i="2"/>
  <c r="H12" i="2"/>
  <c r="T13" i="2"/>
  <c r="AA13" i="2" s="1"/>
  <c r="H13" i="2"/>
  <c r="T14" i="2"/>
  <c r="AA14" i="2" s="1"/>
  <c r="H14" i="2"/>
  <c r="F7" i="1" l="1"/>
  <c r="R4" i="1"/>
  <c r="Y4" i="1" s="1"/>
  <c r="R5" i="1"/>
  <c r="Y5" i="1" s="1"/>
  <c r="R6" i="1"/>
  <c r="Y6" i="1" s="1"/>
  <c r="R7" i="1"/>
  <c r="Y7" i="1" s="1"/>
  <c r="R8" i="1"/>
  <c r="Y8" i="1" s="1"/>
  <c r="R9" i="1"/>
  <c r="Y9" i="1" s="1"/>
  <c r="R10" i="1"/>
  <c r="Y10" i="1" s="1"/>
  <c r="R11" i="1"/>
  <c r="Y11" i="1" s="1"/>
  <c r="R12" i="1"/>
  <c r="Y12" i="1" s="1"/>
  <c r="R13" i="1"/>
  <c r="Y13" i="1" s="1"/>
  <c r="R14" i="1"/>
  <c r="Y14" i="1" s="1"/>
  <c r="R3" i="1"/>
  <c r="Y3" i="1" s="1"/>
  <c r="F4" i="1"/>
  <c r="F5" i="1"/>
  <c r="F6" i="1"/>
  <c r="F8" i="1"/>
  <c r="F9" i="1"/>
  <c r="F10" i="1"/>
  <c r="F11" i="1"/>
  <c r="F12" i="1"/>
  <c r="F13" i="1"/>
  <c r="F14" i="1"/>
  <c r="F3" i="1"/>
</calcChain>
</file>

<file path=xl/sharedStrings.xml><?xml version="1.0" encoding="utf-8"?>
<sst xmlns="http://schemas.openxmlformats.org/spreadsheetml/2006/main" count="113" uniqueCount="52">
  <si>
    <t xml:space="preserve">Komandas nosaukums </t>
  </si>
  <si>
    <t>Šajā namā reiz dzīvojis...</t>
  </si>
  <si>
    <t>Centra žuļiki</t>
  </si>
  <si>
    <t>Zvaguļi</t>
  </si>
  <si>
    <t>Pozitīvo emociju aģentūra</t>
  </si>
  <si>
    <t>I&amp;A</t>
  </si>
  <si>
    <t>Mirandas nometnes</t>
  </si>
  <si>
    <t>Reiz bija...</t>
  </si>
  <si>
    <t>Kaimiņi</t>
  </si>
  <si>
    <t>Aigars</t>
  </si>
  <si>
    <t>Saza</t>
  </si>
  <si>
    <t>Limas</t>
  </si>
  <si>
    <t xml:space="preserve">Dalībnieku skaits  </t>
  </si>
  <si>
    <t xml:space="preserve">Līgums </t>
  </si>
  <si>
    <t xml:space="preserve">Starta laiks </t>
  </si>
  <si>
    <t xml:space="preserve">Finiša laiks </t>
  </si>
  <si>
    <t xml:space="preserve">Kopējais laiks </t>
  </si>
  <si>
    <t xml:space="preserve">Soda punkti </t>
  </si>
  <si>
    <t xml:space="preserve">Latvijas Ekspedīcijas fotogrāfiju uzdevums </t>
  </si>
  <si>
    <t xml:space="preserve">Pirmā Jūgendstila ēka </t>
  </si>
  <si>
    <t>Zemeslode</t>
  </si>
  <si>
    <t xml:space="preserve">Blakus siena rullim </t>
  </si>
  <si>
    <t xml:space="preserve">Pie ēkas, ar ieeju atslēgascauruma formā </t>
  </si>
  <si>
    <t>Pie ēkas, kur dzīvojis Rihards Vāgners</t>
  </si>
  <si>
    <t>Portālā</t>
  </si>
  <si>
    <t>Uz balkona</t>
  </si>
  <si>
    <t xml:space="preserve">Web cam ekrānšāviņš </t>
  </si>
  <si>
    <t>Ieturot distanci</t>
  </si>
  <si>
    <t xml:space="preserve">Uz jumta </t>
  </si>
  <si>
    <t xml:space="preserve">KP </t>
  </si>
  <si>
    <t xml:space="preserve">KP kļūdas </t>
  </si>
  <si>
    <t>KOPĀ</t>
  </si>
  <si>
    <t>x</t>
  </si>
  <si>
    <t xml:space="preserve">Puse no komandas </t>
  </si>
  <si>
    <t xml:space="preserve">KOPĀ FOTO </t>
  </si>
  <si>
    <t xml:space="preserve">Apgāda Mansards uzdevums   (3p) </t>
  </si>
  <si>
    <t xml:space="preserve">Muzeja ''Cepures pasaule'' uzdevums (3p) </t>
  </si>
  <si>
    <t>KP uzdevums (2x5p)</t>
  </si>
  <si>
    <t>KP uzdevuma kļūdas          (-1)</t>
  </si>
  <si>
    <t>Vieta</t>
  </si>
  <si>
    <t>1.</t>
  </si>
  <si>
    <t>7.</t>
  </si>
  <si>
    <t>8.</t>
  </si>
  <si>
    <t>5.</t>
  </si>
  <si>
    <t>4.</t>
  </si>
  <si>
    <t>6.</t>
  </si>
  <si>
    <t>2.</t>
  </si>
  <si>
    <t>3.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</si>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</sst>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" fontId="9" fillId="0" borderId="5" xfId="0" applyNumberFormat="1" applyFont="1" applyBorder="1" applyAlignment="1">
      <alignment horizontal="center" vertical="center"/>
    </xf>
    <xf numFmtId="20" fontId="9" fillId="0" borderId="7" xfId="0" applyNumberFormat="1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20" fontId="9" fillId="0" borderId="9" xfId="0" applyNumberFormat="1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E4AE-CB70-4E8D-8D30-F04736E9DDEA}">
  <dimension ref="A1:Y14"/>
  <sheetViews>
    <sheetView tabSelected="1" zoomScale="80" zoomScaleNormal="80" workbookViewId="0">
      <selection activeCell="M2" sqref="M2"/>
    </sheetView>
  </sheetViews>
  <sheetFormatPr defaultRowHeight="14.5" x14ac:dyDescent="0.35"/>
  <cols>
    <col min="1" max="1" width="25.1796875" style="11" customWidth="1"/>
    <col min="2" max="2" width="8.08984375" style="12" customWidth="1"/>
    <col min="3" max="3" width="6.90625" style="12" customWidth="1"/>
    <col min="4" max="4" width="6.36328125" style="12" customWidth="1"/>
    <col min="5" max="5" width="7.08984375" style="12" customWidth="1"/>
    <col min="6" max="6" width="8.7265625" style="12"/>
    <col min="7" max="7" width="6.54296875" style="12" customWidth="1"/>
    <col min="8" max="17" width="7.26953125" style="12" customWidth="1"/>
    <col min="18" max="18" width="5.36328125" style="12" customWidth="1"/>
    <col min="19" max="22" width="8.7265625" style="12"/>
    <col min="23" max="23" width="6.26953125" style="12" customWidth="1"/>
    <col min="24" max="24" width="6.54296875" style="12" customWidth="1"/>
    <col min="25" max="25" width="6.08984375" style="12" customWidth="1"/>
    <col min="26" max="16384" width="8.7265625" style="12"/>
  </cols>
  <sheetData>
    <row r="1" spans="1:25" ht="15" thickBot="1" x14ac:dyDescent="0.4">
      <c r="H1" s="41" t="s">
        <v>18</v>
      </c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25" s="1" customFormat="1" ht="65.5" thickBot="1" x14ac:dyDescent="0.4">
      <c r="A2" s="8" t="s">
        <v>0</v>
      </c>
      <c r="B2" s="36" t="s">
        <v>12</v>
      </c>
      <c r="C2" s="9" t="s">
        <v>13</v>
      </c>
      <c r="D2" s="2" t="s">
        <v>14</v>
      </c>
      <c r="E2" s="3" t="s">
        <v>15</v>
      </c>
      <c r="F2" s="8" t="s">
        <v>16</v>
      </c>
      <c r="G2" s="10" t="s">
        <v>17</v>
      </c>
      <c r="H2" s="37" t="s">
        <v>19</v>
      </c>
      <c r="I2" s="38" t="s">
        <v>20</v>
      </c>
      <c r="J2" s="38" t="s">
        <v>21</v>
      </c>
      <c r="K2" s="38" t="s">
        <v>22</v>
      </c>
      <c r="L2" s="38" t="s">
        <v>23</v>
      </c>
      <c r="M2" s="38" t="s">
        <v>24</v>
      </c>
      <c r="N2" s="38" t="s">
        <v>25</v>
      </c>
      <c r="O2" s="38" t="s">
        <v>26</v>
      </c>
      <c r="P2" s="38" t="s">
        <v>27</v>
      </c>
      <c r="Q2" s="38" t="s">
        <v>28</v>
      </c>
      <c r="R2" s="32" t="s">
        <v>34</v>
      </c>
      <c r="S2" s="9" t="s">
        <v>35</v>
      </c>
      <c r="T2" s="5" t="s">
        <v>36</v>
      </c>
      <c r="U2" s="30" t="s">
        <v>37</v>
      </c>
      <c r="V2" s="31" t="s">
        <v>38</v>
      </c>
      <c r="W2" s="2" t="s">
        <v>29</v>
      </c>
      <c r="X2" s="4" t="s">
        <v>30</v>
      </c>
      <c r="Y2" s="4" t="s">
        <v>31</v>
      </c>
    </row>
    <row r="3" spans="1:25" ht="14.5" customHeight="1" x14ac:dyDescent="0.35">
      <c r="A3" s="6" t="s">
        <v>1</v>
      </c>
      <c r="B3" s="13">
        <v>4</v>
      </c>
      <c r="C3" s="14" t="s">
        <v>32</v>
      </c>
      <c r="D3" s="23">
        <v>0.78263888888888899</v>
      </c>
      <c r="E3" s="40">
        <v>0.92222222222222217</v>
      </c>
      <c r="F3" s="25">
        <f>E3-D3</f>
        <v>0.13958333333333317</v>
      </c>
      <c r="G3" s="28">
        <v>21</v>
      </c>
      <c r="H3" s="16">
        <v>0</v>
      </c>
      <c r="I3" s="13">
        <v>0</v>
      </c>
      <c r="J3" s="13">
        <v>1</v>
      </c>
      <c r="K3" s="13">
        <v>1</v>
      </c>
      <c r="L3" s="13">
        <v>1</v>
      </c>
      <c r="M3" s="13">
        <v>0</v>
      </c>
      <c r="N3" s="13">
        <v>1</v>
      </c>
      <c r="O3" s="13">
        <v>0</v>
      </c>
      <c r="P3" s="13">
        <v>1</v>
      </c>
      <c r="Q3" s="13">
        <v>0</v>
      </c>
      <c r="R3" s="34">
        <f>H3+I3+J3+K3+L3+M3+N3+O3+P3+Q3</f>
        <v>5</v>
      </c>
      <c r="S3" s="14">
        <v>0</v>
      </c>
      <c r="T3" s="13">
        <v>0</v>
      </c>
      <c r="U3" s="16">
        <v>8</v>
      </c>
      <c r="V3" s="15">
        <v>1</v>
      </c>
      <c r="W3" s="16">
        <v>19</v>
      </c>
      <c r="X3" s="15">
        <v>1</v>
      </c>
      <c r="Y3" s="34">
        <f>R3+S3+T3+U3-V3+W3-X3-G3</f>
        <v>9</v>
      </c>
    </row>
    <row r="4" spans="1:25" ht="14.5" customHeight="1" x14ac:dyDescent="0.35">
      <c r="A4" s="6" t="s">
        <v>2</v>
      </c>
      <c r="B4" s="13">
        <v>2</v>
      </c>
      <c r="C4" s="14" t="s">
        <v>32</v>
      </c>
      <c r="D4" s="17">
        <v>0.76736111111111116</v>
      </c>
      <c r="E4" s="22">
        <v>0.8833333333333333</v>
      </c>
      <c r="F4" s="26">
        <f t="shared" ref="F4:F14" si="0">E4-D4</f>
        <v>0.11597222222222214</v>
      </c>
      <c r="G4" s="28">
        <v>0</v>
      </c>
      <c r="H4" s="16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33">
        <f t="shared" ref="R4:R14" si="1">H4+I4+J4+K4+L4+M4+N4+O4+P4+Q4</f>
        <v>0</v>
      </c>
      <c r="S4" s="14">
        <v>0</v>
      </c>
      <c r="T4" s="13">
        <v>0</v>
      </c>
      <c r="U4" s="16">
        <v>6</v>
      </c>
      <c r="V4" s="15">
        <v>0</v>
      </c>
      <c r="W4" s="16">
        <v>14</v>
      </c>
      <c r="X4" s="15">
        <v>0</v>
      </c>
      <c r="Y4" s="33">
        <f t="shared" ref="Y4:Y14" si="2">R4+S4+T4+U4-V4+W4-X4-G4</f>
        <v>20</v>
      </c>
    </row>
    <row r="5" spans="1:25" ht="14.5" customHeight="1" x14ac:dyDescent="0.35">
      <c r="A5" s="6" t="s">
        <v>33</v>
      </c>
      <c r="B5" s="13">
        <v>3</v>
      </c>
      <c r="C5" s="14" t="s">
        <v>32</v>
      </c>
      <c r="D5" s="17">
        <v>0.77430555555555547</v>
      </c>
      <c r="E5" s="22">
        <v>0.89027777777777783</v>
      </c>
      <c r="F5" s="26">
        <f t="shared" si="0"/>
        <v>0.11597222222222237</v>
      </c>
      <c r="G5" s="28">
        <v>0</v>
      </c>
      <c r="H5" s="16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33">
        <f t="shared" si="1"/>
        <v>0</v>
      </c>
      <c r="S5" s="14">
        <v>3</v>
      </c>
      <c r="T5" s="13">
        <v>0</v>
      </c>
      <c r="U5" s="16">
        <v>4</v>
      </c>
      <c r="V5" s="15">
        <v>0</v>
      </c>
      <c r="W5" s="16">
        <v>19</v>
      </c>
      <c r="X5" s="15">
        <v>4</v>
      </c>
      <c r="Y5" s="33">
        <f t="shared" si="2"/>
        <v>22</v>
      </c>
    </row>
    <row r="6" spans="1:25" ht="14.5" customHeight="1" x14ac:dyDescent="0.35">
      <c r="A6" s="6" t="s">
        <v>3</v>
      </c>
      <c r="B6" s="13">
        <v>2</v>
      </c>
      <c r="C6" s="14" t="s">
        <v>32</v>
      </c>
      <c r="D6" s="17">
        <v>0.7715277777777777</v>
      </c>
      <c r="E6" s="22">
        <v>0.89513888888888893</v>
      </c>
      <c r="F6" s="26">
        <f t="shared" si="0"/>
        <v>0.12361111111111123</v>
      </c>
      <c r="G6" s="28">
        <v>0</v>
      </c>
      <c r="H6" s="16">
        <v>1</v>
      </c>
      <c r="I6" s="13">
        <v>0</v>
      </c>
      <c r="J6" s="13">
        <v>0</v>
      </c>
      <c r="K6" s="13">
        <v>1</v>
      </c>
      <c r="L6" s="13">
        <v>1</v>
      </c>
      <c r="M6" s="13">
        <v>0</v>
      </c>
      <c r="N6" s="13">
        <v>1</v>
      </c>
      <c r="O6" s="13">
        <v>0</v>
      </c>
      <c r="P6" s="13">
        <v>1</v>
      </c>
      <c r="Q6" s="13">
        <v>0</v>
      </c>
      <c r="R6" s="33">
        <f t="shared" si="1"/>
        <v>5</v>
      </c>
      <c r="S6" s="14">
        <v>3</v>
      </c>
      <c r="T6" s="13">
        <v>3</v>
      </c>
      <c r="U6" s="16">
        <v>8</v>
      </c>
      <c r="V6" s="15">
        <v>1</v>
      </c>
      <c r="W6" s="16">
        <v>11</v>
      </c>
      <c r="X6" s="15">
        <v>0</v>
      </c>
      <c r="Y6" s="33">
        <f t="shared" si="2"/>
        <v>29</v>
      </c>
    </row>
    <row r="7" spans="1:25" ht="14.5" customHeight="1" x14ac:dyDescent="0.35">
      <c r="A7" s="6" t="s">
        <v>4</v>
      </c>
      <c r="B7" s="13">
        <v>3</v>
      </c>
      <c r="C7" s="14" t="s">
        <v>32</v>
      </c>
      <c r="D7" s="17">
        <v>0.75138888888888899</v>
      </c>
      <c r="E7" s="22">
        <v>0.87638888888888899</v>
      </c>
      <c r="F7" s="26">
        <f>E7-D7</f>
        <v>0.125</v>
      </c>
      <c r="G7" s="28">
        <v>0</v>
      </c>
      <c r="H7" s="16">
        <v>0</v>
      </c>
      <c r="I7" s="13">
        <v>0</v>
      </c>
      <c r="J7" s="13">
        <v>1</v>
      </c>
      <c r="K7" s="13">
        <v>1</v>
      </c>
      <c r="L7" s="13">
        <v>0</v>
      </c>
      <c r="M7" s="13">
        <v>0</v>
      </c>
      <c r="N7" s="13">
        <v>1</v>
      </c>
      <c r="O7" s="13">
        <v>1</v>
      </c>
      <c r="P7" s="13">
        <v>1</v>
      </c>
      <c r="Q7" s="13">
        <v>1</v>
      </c>
      <c r="R7" s="33">
        <f t="shared" si="1"/>
        <v>6</v>
      </c>
      <c r="S7" s="14">
        <v>0</v>
      </c>
      <c r="T7" s="13">
        <v>0</v>
      </c>
      <c r="U7" s="16">
        <v>6</v>
      </c>
      <c r="V7" s="15">
        <v>1</v>
      </c>
      <c r="W7" s="16">
        <v>20</v>
      </c>
      <c r="X7" s="15">
        <v>1</v>
      </c>
      <c r="Y7" s="33">
        <f t="shared" si="2"/>
        <v>30</v>
      </c>
    </row>
    <row r="8" spans="1:25" ht="14.5" customHeight="1" x14ac:dyDescent="0.35">
      <c r="A8" s="6" t="s">
        <v>5</v>
      </c>
      <c r="B8" s="13">
        <v>2</v>
      </c>
      <c r="C8" s="14" t="s">
        <v>32</v>
      </c>
      <c r="D8" s="17">
        <v>0.75624999999999998</v>
      </c>
      <c r="E8" s="22">
        <v>0.875</v>
      </c>
      <c r="F8" s="26">
        <f t="shared" si="0"/>
        <v>0.11875000000000002</v>
      </c>
      <c r="G8" s="28">
        <v>0</v>
      </c>
      <c r="H8" s="16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33">
        <f t="shared" si="1"/>
        <v>10</v>
      </c>
      <c r="S8" s="14">
        <v>0</v>
      </c>
      <c r="T8" s="13">
        <v>3</v>
      </c>
      <c r="U8" s="16">
        <v>10</v>
      </c>
      <c r="V8" s="15">
        <v>0</v>
      </c>
      <c r="W8" s="16">
        <v>34</v>
      </c>
      <c r="X8" s="15">
        <v>0</v>
      </c>
      <c r="Y8" s="33">
        <f t="shared" si="2"/>
        <v>57</v>
      </c>
    </row>
    <row r="9" spans="1:25" ht="14.5" customHeight="1" x14ac:dyDescent="0.35">
      <c r="A9" s="6" t="s">
        <v>6</v>
      </c>
      <c r="B9" s="13">
        <v>4</v>
      </c>
      <c r="C9" s="14" t="s">
        <v>32</v>
      </c>
      <c r="D9" s="17">
        <v>0.74791666666666667</v>
      </c>
      <c r="E9" s="22">
        <v>0.86944444444444446</v>
      </c>
      <c r="F9" s="26">
        <f t="shared" si="0"/>
        <v>0.12152777777777779</v>
      </c>
      <c r="G9" s="28">
        <v>0</v>
      </c>
      <c r="H9" s="16">
        <v>1</v>
      </c>
      <c r="I9" s="13">
        <v>1</v>
      </c>
      <c r="J9" s="13">
        <v>0</v>
      </c>
      <c r="K9" s="13">
        <v>0</v>
      </c>
      <c r="L9" s="13">
        <v>1</v>
      </c>
      <c r="M9" s="13">
        <v>1</v>
      </c>
      <c r="N9" s="13">
        <v>0</v>
      </c>
      <c r="O9" s="13">
        <v>0</v>
      </c>
      <c r="P9" s="13">
        <v>1</v>
      </c>
      <c r="Q9" s="13">
        <v>0</v>
      </c>
      <c r="R9" s="33">
        <f t="shared" si="1"/>
        <v>5</v>
      </c>
      <c r="S9" s="14">
        <v>3</v>
      </c>
      <c r="T9" s="13">
        <v>0</v>
      </c>
      <c r="U9" s="16">
        <v>6</v>
      </c>
      <c r="V9" s="15">
        <v>0</v>
      </c>
      <c r="W9" s="16">
        <v>22</v>
      </c>
      <c r="X9" s="15">
        <v>0</v>
      </c>
      <c r="Y9" s="33">
        <f t="shared" si="2"/>
        <v>36</v>
      </c>
    </row>
    <row r="10" spans="1:25" ht="14.5" customHeight="1" x14ac:dyDescent="0.35">
      <c r="A10" s="6" t="s">
        <v>7</v>
      </c>
      <c r="B10" s="13">
        <v>4</v>
      </c>
      <c r="C10" s="14" t="s">
        <v>32</v>
      </c>
      <c r="D10" s="17">
        <v>0.7368055555555556</v>
      </c>
      <c r="E10" s="22">
        <v>0.8618055555555556</v>
      </c>
      <c r="F10" s="26">
        <f t="shared" si="0"/>
        <v>0.125</v>
      </c>
      <c r="G10" s="28">
        <v>0</v>
      </c>
      <c r="H10" s="16">
        <v>1</v>
      </c>
      <c r="I10" s="13">
        <v>1</v>
      </c>
      <c r="J10" s="13">
        <v>0</v>
      </c>
      <c r="K10" s="13">
        <v>1</v>
      </c>
      <c r="L10" s="13">
        <v>1</v>
      </c>
      <c r="M10" s="13">
        <v>1</v>
      </c>
      <c r="N10" s="13">
        <v>0</v>
      </c>
      <c r="O10" s="13">
        <v>0</v>
      </c>
      <c r="P10" s="13">
        <v>1</v>
      </c>
      <c r="Q10" s="13">
        <v>0</v>
      </c>
      <c r="R10" s="33">
        <f t="shared" si="1"/>
        <v>6</v>
      </c>
      <c r="S10" s="14">
        <v>3</v>
      </c>
      <c r="T10" s="13">
        <v>0</v>
      </c>
      <c r="U10" s="16">
        <v>4</v>
      </c>
      <c r="V10" s="15">
        <v>1</v>
      </c>
      <c r="W10" s="16">
        <v>25</v>
      </c>
      <c r="X10" s="15">
        <v>0</v>
      </c>
      <c r="Y10" s="33">
        <f t="shared" si="2"/>
        <v>37</v>
      </c>
    </row>
    <row r="11" spans="1:25" ht="14.5" customHeight="1" x14ac:dyDescent="0.35">
      <c r="A11" s="6" t="s">
        <v>8</v>
      </c>
      <c r="B11" s="13">
        <v>3</v>
      </c>
      <c r="C11" s="14" t="s">
        <v>32</v>
      </c>
      <c r="D11" s="17">
        <v>0.78472222222222221</v>
      </c>
      <c r="E11" s="22">
        <v>0.90555555555555556</v>
      </c>
      <c r="F11" s="26">
        <f t="shared" si="0"/>
        <v>0.12083333333333335</v>
      </c>
      <c r="G11" s="28">
        <v>0</v>
      </c>
      <c r="H11" s="16">
        <v>1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33">
        <f t="shared" si="1"/>
        <v>2</v>
      </c>
      <c r="S11" s="14">
        <v>0</v>
      </c>
      <c r="T11" s="13">
        <v>3</v>
      </c>
      <c r="U11" s="16">
        <v>4</v>
      </c>
      <c r="V11" s="15">
        <v>0</v>
      </c>
      <c r="W11" s="16">
        <v>14</v>
      </c>
      <c r="X11" s="15">
        <v>0</v>
      </c>
      <c r="Y11" s="33">
        <f t="shared" si="2"/>
        <v>23</v>
      </c>
    </row>
    <row r="12" spans="1:25" ht="14.5" customHeight="1" x14ac:dyDescent="0.35">
      <c r="A12" s="6" t="s">
        <v>9</v>
      </c>
      <c r="B12" s="13">
        <v>1</v>
      </c>
      <c r="C12" s="14" t="s">
        <v>32</v>
      </c>
      <c r="D12" s="17">
        <v>0.77013888888888893</v>
      </c>
      <c r="E12" s="22">
        <v>0.8881944444444444</v>
      </c>
      <c r="F12" s="26">
        <f t="shared" si="0"/>
        <v>0.11805555555555547</v>
      </c>
      <c r="G12" s="28">
        <v>0</v>
      </c>
      <c r="H12" s="16">
        <v>1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1</v>
      </c>
      <c r="O12" s="13">
        <v>0</v>
      </c>
      <c r="P12" s="13">
        <v>1</v>
      </c>
      <c r="Q12" s="13">
        <v>1</v>
      </c>
      <c r="R12" s="33">
        <f t="shared" si="1"/>
        <v>5</v>
      </c>
      <c r="S12" s="14">
        <v>3</v>
      </c>
      <c r="T12" s="13">
        <v>0</v>
      </c>
      <c r="U12" s="16">
        <v>4</v>
      </c>
      <c r="V12" s="15">
        <v>0</v>
      </c>
      <c r="W12" s="16">
        <v>12</v>
      </c>
      <c r="X12" s="15">
        <v>0</v>
      </c>
      <c r="Y12" s="33">
        <f t="shared" si="2"/>
        <v>24</v>
      </c>
    </row>
    <row r="13" spans="1:25" ht="14.5" customHeight="1" x14ac:dyDescent="0.35">
      <c r="A13" s="6" t="s">
        <v>10</v>
      </c>
      <c r="B13" s="13">
        <v>2</v>
      </c>
      <c r="C13" s="14" t="s">
        <v>32</v>
      </c>
      <c r="D13" s="17">
        <v>0.76388888888888884</v>
      </c>
      <c r="E13" s="22">
        <v>0.88611111111111107</v>
      </c>
      <c r="F13" s="26">
        <f t="shared" si="0"/>
        <v>0.12222222222222223</v>
      </c>
      <c r="G13" s="28">
        <v>0</v>
      </c>
      <c r="H13" s="16">
        <v>1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  <c r="N13" s="13">
        <v>1</v>
      </c>
      <c r="O13" s="13">
        <v>0</v>
      </c>
      <c r="P13" s="13">
        <v>0</v>
      </c>
      <c r="Q13" s="13">
        <v>0</v>
      </c>
      <c r="R13" s="33">
        <f t="shared" si="1"/>
        <v>4</v>
      </c>
      <c r="S13" s="14">
        <v>0</v>
      </c>
      <c r="T13" s="13">
        <v>0</v>
      </c>
      <c r="U13" s="16">
        <v>6</v>
      </c>
      <c r="V13" s="15">
        <v>0</v>
      </c>
      <c r="W13" s="16">
        <v>19</v>
      </c>
      <c r="X13" s="15">
        <v>0</v>
      </c>
      <c r="Y13" s="33">
        <f t="shared" si="2"/>
        <v>29</v>
      </c>
    </row>
    <row r="14" spans="1:25" ht="14.5" customHeight="1" thickBot="1" x14ac:dyDescent="0.4">
      <c r="A14" s="7" t="s">
        <v>11</v>
      </c>
      <c r="B14" s="18">
        <v>2</v>
      </c>
      <c r="C14" s="19" t="s">
        <v>32</v>
      </c>
      <c r="D14" s="24">
        <v>0.77013888888888893</v>
      </c>
      <c r="E14" s="39">
        <v>0.8930555555555556</v>
      </c>
      <c r="F14" s="27">
        <f t="shared" si="0"/>
        <v>0.12291666666666667</v>
      </c>
      <c r="G14" s="29">
        <v>0</v>
      </c>
      <c r="H14" s="21">
        <v>1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1</v>
      </c>
      <c r="Q14" s="18">
        <v>0</v>
      </c>
      <c r="R14" s="35">
        <f t="shared" si="1"/>
        <v>3</v>
      </c>
      <c r="S14" s="19">
        <v>3</v>
      </c>
      <c r="T14" s="18">
        <v>0</v>
      </c>
      <c r="U14" s="21">
        <v>6</v>
      </c>
      <c r="V14" s="20">
        <v>1</v>
      </c>
      <c r="W14" s="21">
        <v>27</v>
      </c>
      <c r="X14" s="20">
        <v>0</v>
      </c>
      <c r="Y14" s="35">
        <f t="shared" si="2"/>
        <v>38</v>
      </c>
    </row>
  </sheetData>
  <mergeCells count="1">
    <mergeCell ref="H1:R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FBCB-1A58-4B3E-907E-27A6259930CD}">
  <dimension ref="B1:AA14"/>
  <sheetViews>
    <sheetView workbookViewId="0">
      <selection activeCell="AD17" sqref="AD17"/>
    </sheetView>
  </sheetViews>
  <sheetFormatPr defaultRowHeight="14.5" x14ac:dyDescent="0.35"/>
  <cols>
    <col min="1" max="2" width="8.7265625" style="12"/>
    <col min="3" max="3" width="23.453125" style="11" customWidth="1"/>
    <col min="4" max="4" width="8.08984375" style="12" hidden="1" customWidth="1"/>
    <col min="5" max="5" width="6.90625" style="12" hidden="1" customWidth="1"/>
    <col min="6" max="6" width="6.36328125" style="12" hidden="1" customWidth="1"/>
    <col min="7" max="7" width="7.08984375" style="12" hidden="1" customWidth="1"/>
    <col min="8" max="8" width="8.7265625" style="12"/>
    <col min="9" max="9" width="6.54296875" style="12" hidden="1" customWidth="1"/>
    <col min="10" max="19" width="7.26953125" style="12" hidden="1" customWidth="1"/>
    <col min="20" max="20" width="5.36328125" style="12" hidden="1" customWidth="1"/>
    <col min="21" max="24" width="0" style="12" hidden="1" customWidth="1"/>
    <col min="25" max="25" width="6.26953125" style="12" hidden="1" customWidth="1"/>
    <col min="26" max="26" width="6.54296875" style="12" hidden="1" customWidth="1"/>
    <col min="27" max="27" width="6.08984375" style="12" customWidth="1"/>
    <col min="28" max="16384" width="8.7265625" style="12"/>
  </cols>
  <sheetData>
    <row r="1" spans="2:27" ht="15" thickBot="1" x14ac:dyDescent="0.4">
      <c r="J1" s="41" t="s">
        <v>18</v>
      </c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2:27" s="1" customFormat="1" ht="37" customHeight="1" thickBot="1" x14ac:dyDescent="0.4">
      <c r="B2" s="8" t="s">
        <v>39</v>
      </c>
      <c r="C2" s="8" t="s">
        <v>0</v>
      </c>
      <c r="D2" s="36" t="s">
        <v>12</v>
      </c>
      <c r="E2" s="9" t="s">
        <v>13</v>
      </c>
      <c r="F2" s="2" t="s">
        <v>14</v>
      </c>
      <c r="G2" s="3" t="s">
        <v>15</v>
      </c>
      <c r="H2" s="8" t="s">
        <v>16</v>
      </c>
      <c r="I2" s="10" t="s">
        <v>17</v>
      </c>
      <c r="J2" s="37" t="s">
        <v>19</v>
      </c>
      <c r="K2" s="38" t="s">
        <v>20</v>
      </c>
      <c r="L2" s="38" t="s">
        <v>21</v>
      </c>
      <c r="M2" s="38" t="s">
        <v>22</v>
      </c>
      <c r="N2" s="38" t="s">
        <v>23</v>
      </c>
      <c r="O2" s="38" t="s">
        <v>24</v>
      </c>
      <c r="P2" s="38" t="s">
        <v>25</v>
      </c>
      <c r="Q2" s="38" t="s">
        <v>26</v>
      </c>
      <c r="R2" s="38" t="s">
        <v>27</v>
      </c>
      <c r="S2" s="38" t="s">
        <v>28</v>
      </c>
      <c r="T2" s="32" t="s">
        <v>34</v>
      </c>
      <c r="U2" s="9" t="s">
        <v>35</v>
      </c>
      <c r="V2" s="5" t="s">
        <v>36</v>
      </c>
      <c r="W2" s="30" t="s">
        <v>37</v>
      </c>
      <c r="X2" s="31" t="s">
        <v>38</v>
      </c>
      <c r="Y2" s="2" t="s">
        <v>29</v>
      </c>
      <c r="Z2" s="4" t="s">
        <v>30</v>
      </c>
      <c r="AA2" s="4" t="s">
        <v>31</v>
      </c>
    </row>
    <row r="3" spans="2:27" ht="14.5" customHeight="1" x14ac:dyDescent="0.35">
      <c r="B3" s="44" t="s">
        <v>40</v>
      </c>
      <c r="C3" s="57" t="s">
        <v>5</v>
      </c>
      <c r="D3" s="58">
        <v>2</v>
      </c>
      <c r="E3" s="44" t="s">
        <v>32</v>
      </c>
      <c r="F3" s="48">
        <v>0.75624999999999998</v>
      </c>
      <c r="G3" s="49">
        <v>0.875</v>
      </c>
      <c r="H3" s="50">
        <f>G3-F3</f>
        <v>0.11875000000000002</v>
      </c>
      <c r="I3" s="59">
        <v>0</v>
      </c>
      <c r="J3" s="60">
        <v>1</v>
      </c>
      <c r="K3" s="58">
        <v>1</v>
      </c>
      <c r="L3" s="58">
        <v>1</v>
      </c>
      <c r="M3" s="58">
        <v>1</v>
      </c>
      <c r="N3" s="58">
        <v>1</v>
      </c>
      <c r="O3" s="58">
        <v>1</v>
      </c>
      <c r="P3" s="58">
        <v>1</v>
      </c>
      <c r="Q3" s="58">
        <v>1</v>
      </c>
      <c r="R3" s="58">
        <v>1</v>
      </c>
      <c r="S3" s="58">
        <v>1</v>
      </c>
      <c r="T3" s="44">
        <f>J3+K3+L3+M3+N3+O3+P3+Q3+R3+S3</f>
        <v>10</v>
      </c>
      <c r="U3" s="44">
        <v>0</v>
      </c>
      <c r="V3" s="58">
        <v>3</v>
      </c>
      <c r="W3" s="60">
        <v>10</v>
      </c>
      <c r="X3" s="61">
        <v>0</v>
      </c>
      <c r="Y3" s="60">
        <v>34</v>
      </c>
      <c r="Z3" s="61">
        <v>0</v>
      </c>
      <c r="AA3" s="44">
        <f>T3+U3+V3+W3-X3+Y3-Z3-I3</f>
        <v>57</v>
      </c>
    </row>
    <row r="4" spans="2:27" ht="14.5" customHeight="1" x14ac:dyDescent="0.35">
      <c r="B4" s="47" t="s">
        <v>46</v>
      </c>
      <c r="C4" s="45" t="s">
        <v>11</v>
      </c>
      <c r="D4" s="46">
        <v>2</v>
      </c>
      <c r="E4" s="47" t="s">
        <v>32</v>
      </c>
      <c r="F4" s="54">
        <v>0.77013888888888893</v>
      </c>
      <c r="G4" s="55">
        <v>0.8930555555555556</v>
      </c>
      <c r="H4" s="56">
        <f>G4-F4</f>
        <v>0.12291666666666667</v>
      </c>
      <c r="I4" s="51">
        <v>0</v>
      </c>
      <c r="J4" s="52">
        <v>1</v>
      </c>
      <c r="K4" s="46">
        <v>0</v>
      </c>
      <c r="L4" s="46">
        <v>0</v>
      </c>
      <c r="M4" s="46">
        <v>0</v>
      </c>
      <c r="N4" s="46">
        <v>1</v>
      </c>
      <c r="O4" s="46">
        <v>0</v>
      </c>
      <c r="P4" s="46">
        <v>0</v>
      </c>
      <c r="Q4" s="46">
        <v>0</v>
      </c>
      <c r="R4" s="46">
        <v>1</v>
      </c>
      <c r="S4" s="46">
        <v>0</v>
      </c>
      <c r="T4" s="47">
        <f>J4+K4+L4+M4+N4+O4+P4+Q4+R4+S4</f>
        <v>3</v>
      </c>
      <c r="U4" s="47">
        <v>3</v>
      </c>
      <c r="V4" s="46">
        <v>0</v>
      </c>
      <c r="W4" s="52">
        <v>6</v>
      </c>
      <c r="X4" s="53">
        <v>1</v>
      </c>
      <c r="Y4" s="52">
        <v>27</v>
      </c>
      <c r="Z4" s="53">
        <v>0</v>
      </c>
      <c r="AA4" s="47">
        <f>T4+U4+V4+W4-X4+Y4-Z4-I4</f>
        <v>38</v>
      </c>
    </row>
    <row r="5" spans="2:27" ht="14.5" customHeight="1" thickBot="1" x14ac:dyDescent="0.4">
      <c r="B5" s="62" t="s">
        <v>47</v>
      </c>
      <c r="C5" s="63" t="s">
        <v>7</v>
      </c>
      <c r="D5" s="64">
        <v>4</v>
      </c>
      <c r="E5" s="62" t="s">
        <v>32</v>
      </c>
      <c r="F5" s="65">
        <v>0.7368055555555556</v>
      </c>
      <c r="G5" s="66">
        <v>0.8618055555555556</v>
      </c>
      <c r="H5" s="67">
        <f>G5-F5</f>
        <v>0.125</v>
      </c>
      <c r="I5" s="68">
        <v>0</v>
      </c>
      <c r="J5" s="69">
        <v>1</v>
      </c>
      <c r="K5" s="64">
        <v>1</v>
      </c>
      <c r="L5" s="64">
        <v>0</v>
      </c>
      <c r="M5" s="64">
        <v>1</v>
      </c>
      <c r="N5" s="64">
        <v>1</v>
      </c>
      <c r="O5" s="64">
        <v>1</v>
      </c>
      <c r="P5" s="64">
        <v>0</v>
      </c>
      <c r="Q5" s="64">
        <v>0</v>
      </c>
      <c r="R5" s="64">
        <v>1</v>
      </c>
      <c r="S5" s="64">
        <v>0</v>
      </c>
      <c r="T5" s="62">
        <f>J5+K5+L5+M5+N5+O5+P5+Q5+R5+S5</f>
        <v>6</v>
      </c>
      <c r="U5" s="62">
        <v>3</v>
      </c>
      <c r="V5" s="64">
        <v>0</v>
      </c>
      <c r="W5" s="69">
        <v>4</v>
      </c>
      <c r="X5" s="70">
        <v>1</v>
      </c>
      <c r="Y5" s="69">
        <v>25</v>
      </c>
      <c r="Z5" s="70">
        <v>0</v>
      </c>
      <c r="AA5" s="62">
        <f>T5+U5+V5+W5-X5+Y5-Z5-I5</f>
        <v>37</v>
      </c>
    </row>
    <row r="6" spans="2:27" ht="14.5" customHeight="1" x14ac:dyDescent="0.35">
      <c r="B6" s="14" t="s">
        <v>44</v>
      </c>
      <c r="C6" s="6" t="s">
        <v>6</v>
      </c>
      <c r="D6" s="13">
        <v>4</v>
      </c>
      <c r="E6" s="14" t="s">
        <v>32</v>
      </c>
      <c r="F6" s="17">
        <v>0.74791666666666667</v>
      </c>
      <c r="G6" s="22">
        <v>0.86944444444444446</v>
      </c>
      <c r="H6" s="26">
        <f>G6-F6</f>
        <v>0.12152777777777779</v>
      </c>
      <c r="I6" s="28">
        <v>0</v>
      </c>
      <c r="J6" s="16">
        <v>1</v>
      </c>
      <c r="K6" s="13">
        <v>1</v>
      </c>
      <c r="L6" s="13">
        <v>0</v>
      </c>
      <c r="M6" s="13">
        <v>0</v>
      </c>
      <c r="N6" s="13">
        <v>1</v>
      </c>
      <c r="O6" s="13">
        <v>1</v>
      </c>
      <c r="P6" s="13">
        <v>0</v>
      </c>
      <c r="Q6" s="13">
        <v>0</v>
      </c>
      <c r="R6" s="13">
        <v>1</v>
      </c>
      <c r="S6" s="13">
        <v>0</v>
      </c>
      <c r="T6" s="33">
        <f>J6+K6+L6+M6+N6+O6+P6+Q6+R6+S6</f>
        <v>5</v>
      </c>
      <c r="U6" s="14">
        <v>3</v>
      </c>
      <c r="V6" s="13">
        <v>0</v>
      </c>
      <c r="W6" s="16">
        <v>6</v>
      </c>
      <c r="X6" s="15">
        <v>0</v>
      </c>
      <c r="Y6" s="16">
        <v>22</v>
      </c>
      <c r="Z6" s="15">
        <v>0</v>
      </c>
      <c r="AA6" s="33">
        <f>T6+U6+V6+W6-X6+Y6-Z6-I6</f>
        <v>36</v>
      </c>
    </row>
    <row r="7" spans="2:27" ht="14.5" customHeight="1" x14ac:dyDescent="0.35">
      <c r="B7" s="14" t="s">
        <v>43</v>
      </c>
      <c r="C7" s="6" t="s">
        <v>4</v>
      </c>
      <c r="D7" s="13">
        <v>3</v>
      </c>
      <c r="E7" s="14" t="s">
        <v>32</v>
      </c>
      <c r="F7" s="17">
        <v>0.75138888888888899</v>
      </c>
      <c r="G7" s="22">
        <v>0.87638888888888899</v>
      </c>
      <c r="H7" s="26">
        <f>G7-F7</f>
        <v>0.125</v>
      </c>
      <c r="I7" s="28">
        <v>0</v>
      </c>
      <c r="J7" s="16">
        <v>0</v>
      </c>
      <c r="K7" s="13">
        <v>0</v>
      </c>
      <c r="L7" s="13">
        <v>1</v>
      </c>
      <c r="M7" s="13">
        <v>1</v>
      </c>
      <c r="N7" s="13">
        <v>0</v>
      </c>
      <c r="O7" s="13">
        <v>0</v>
      </c>
      <c r="P7" s="13">
        <v>1</v>
      </c>
      <c r="Q7" s="13">
        <v>1</v>
      </c>
      <c r="R7" s="13">
        <v>1</v>
      </c>
      <c r="S7" s="13">
        <v>1</v>
      </c>
      <c r="T7" s="33">
        <f>J7+K7+L7+M7+N7+O7+P7+Q7+R7+S7</f>
        <v>6</v>
      </c>
      <c r="U7" s="14">
        <v>0</v>
      </c>
      <c r="V7" s="13">
        <v>0</v>
      </c>
      <c r="W7" s="16">
        <v>6</v>
      </c>
      <c r="X7" s="15">
        <v>1</v>
      </c>
      <c r="Y7" s="16">
        <v>20</v>
      </c>
      <c r="Z7" s="15">
        <v>1</v>
      </c>
      <c r="AA7" s="33">
        <f>T7+U7+V7+W7-X7+Y7-Z7-I7</f>
        <v>30</v>
      </c>
    </row>
    <row r="8" spans="2:27" ht="14.5" customHeight="1" x14ac:dyDescent="0.35">
      <c r="B8" s="14" t="s">
        <v>45</v>
      </c>
      <c r="C8" s="6" t="s">
        <v>10</v>
      </c>
      <c r="D8" s="13">
        <v>2</v>
      </c>
      <c r="E8" s="14" t="s">
        <v>32</v>
      </c>
      <c r="F8" s="17">
        <v>0.76388888888888884</v>
      </c>
      <c r="G8" s="22">
        <v>0.88611111111111107</v>
      </c>
      <c r="H8" s="26">
        <f>G8-F8</f>
        <v>0.12222222222222223</v>
      </c>
      <c r="I8" s="28">
        <v>0</v>
      </c>
      <c r="J8" s="16">
        <v>1</v>
      </c>
      <c r="K8" s="13">
        <v>1</v>
      </c>
      <c r="L8" s="13">
        <v>0</v>
      </c>
      <c r="M8" s="13">
        <v>0</v>
      </c>
      <c r="N8" s="13">
        <v>0</v>
      </c>
      <c r="O8" s="13">
        <v>1</v>
      </c>
      <c r="P8" s="13">
        <v>1</v>
      </c>
      <c r="Q8" s="13">
        <v>0</v>
      </c>
      <c r="R8" s="13">
        <v>0</v>
      </c>
      <c r="S8" s="13">
        <v>0</v>
      </c>
      <c r="T8" s="33">
        <f>J8+K8+L8+M8+N8+O8+P8+Q8+R8+S8</f>
        <v>4</v>
      </c>
      <c r="U8" s="14">
        <v>0</v>
      </c>
      <c r="V8" s="13">
        <v>0</v>
      </c>
      <c r="W8" s="16">
        <v>6</v>
      </c>
      <c r="X8" s="15">
        <v>0</v>
      </c>
      <c r="Y8" s="16">
        <v>19</v>
      </c>
      <c r="Z8" s="15">
        <v>0</v>
      </c>
      <c r="AA8" s="33">
        <f>T8+U8+V8+W8-X8+Y8-Z8-I8</f>
        <v>29</v>
      </c>
    </row>
    <row r="9" spans="2:27" ht="14.5" customHeight="1" x14ac:dyDescent="0.35">
      <c r="B9" s="14" t="s">
        <v>41</v>
      </c>
      <c r="C9" s="6" t="s">
        <v>3</v>
      </c>
      <c r="D9" s="13">
        <v>2</v>
      </c>
      <c r="E9" s="14" t="s">
        <v>32</v>
      </c>
      <c r="F9" s="17">
        <v>0.7715277777777777</v>
      </c>
      <c r="G9" s="22">
        <v>0.89513888888888893</v>
      </c>
      <c r="H9" s="26">
        <f>G9-F9</f>
        <v>0.12361111111111123</v>
      </c>
      <c r="I9" s="28">
        <v>0</v>
      </c>
      <c r="J9" s="16">
        <v>1</v>
      </c>
      <c r="K9" s="13">
        <v>0</v>
      </c>
      <c r="L9" s="13">
        <v>0</v>
      </c>
      <c r="M9" s="13">
        <v>1</v>
      </c>
      <c r="N9" s="13">
        <v>1</v>
      </c>
      <c r="O9" s="13">
        <v>0</v>
      </c>
      <c r="P9" s="13">
        <v>1</v>
      </c>
      <c r="Q9" s="13">
        <v>0</v>
      </c>
      <c r="R9" s="13">
        <v>1</v>
      </c>
      <c r="S9" s="13">
        <v>0</v>
      </c>
      <c r="T9" s="33">
        <f>J9+K9+L9+M9+N9+O9+P9+Q9+R9+S9</f>
        <v>5</v>
      </c>
      <c r="U9" s="14">
        <v>3</v>
      </c>
      <c r="V9" s="13">
        <v>3</v>
      </c>
      <c r="W9" s="16">
        <v>8</v>
      </c>
      <c r="X9" s="15">
        <v>1</v>
      </c>
      <c r="Y9" s="16">
        <v>11</v>
      </c>
      <c r="Z9" s="15">
        <v>0</v>
      </c>
      <c r="AA9" s="33">
        <f>T9+U9+V9+W9-X9+Y9-Z9-I9</f>
        <v>29</v>
      </c>
    </row>
    <row r="10" spans="2:27" ht="14.5" customHeight="1" x14ac:dyDescent="0.35">
      <c r="B10" s="14" t="s">
        <v>42</v>
      </c>
      <c r="C10" s="6" t="s">
        <v>9</v>
      </c>
      <c r="D10" s="13">
        <v>1</v>
      </c>
      <c r="E10" s="14" t="s">
        <v>32</v>
      </c>
      <c r="F10" s="17">
        <v>0.77013888888888893</v>
      </c>
      <c r="G10" s="22">
        <v>0.8881944444444444</v>
      </c>
      <c r="H10" s="26">
        <f>G10-F10</f>
        <v>0.11805555555555547</v>
      </c>
      <c r="I10" s="28">
        <v>0</v>
      </c>
      <c r="J10" s="16">
        <v>1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13">
        <v>1</v>
      </c>
      <c r="Q10" s="13">
        <v>0</v>
      </c>
      <c r="R10" s="13">
        <v>1</v>
      </c>
      <c r="S10" s="13">
        <v>1</v>
      </c>
      <c r="T10" s="33">
        <f>J10+K10+L10+M10+N10+O10+P10+Q10+R10+S10</f>
        <v>5</v>
      </c>
      <c r="U10" s="14">
        <v>3</v>
      </c>
      <c r="V10" s="13">
        <v>0</v>
      </c>
      <c r="W10" s="16">
        <v>4</v>
      </c>
      <c r="X10" s="15">
        <v>0</v>
      </c>
      <c r="Y10" s="16">
        <v>12</v>
      </c>
      <c r="Z10" s="15">
        <v>0</v>
      </c>
      <c r="AA10" s="33">
        <f>T10+U10+V10+W10-X10+Y10-Z10-I10</f>
        <v>24</v>
      </c>
    </row>
    <row r="11" spans="2:27" ht="14.5" customHeight="1" x14ac:dyDescent="0.35">
      <c r="B11" s="14" t="s">
        <v>48</v>
      </c>
      <c r="C11" s="6" t="s">
        <v>8</v>
      </c>
      <c r="D11" s="13">
        <v>3</v>
      </c>
      <c r="E11" s="14" t="s">
        <v>32</v>
      </c>
      <c r="F11" s="17">
        <v>0.78472222222222221</v>
      </c>
      <c r="G11" s="22">
        <v>0.90555555555555556</v>
      </c>
      <c r="H11" s="26">
        <f>G11-F11</f>
        <v>0.12083333333333335</v>
      </c>
      <c r="I11" s="28">
        <v>0</v>
      </c>
      <c r="J11" s="16">
        <v>1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33">
        <f>J11+K11+L11+M11+N11+O11+P11+Q11+R11+S11</f>
        <v>2</v>
      </c>
      <c r="U11" s="14">
        <v>0</v>
      </c>
      <c r="V11" s="13">
        <v>3</v>
      </c>
      <c r="W11" s="16">
        <v>4</v>
      </c>
      <c r="X11" s="15">
        <v>0</v>
      </c>
      <c r="Y11" s="16">
        <v>14</v>
      </c>
      <c r="Z11" s="15">
        <v>0</v>
      </c>
      <c r="AA11" s="33">
        <f>T11+U11+V11+W11-X11+Y11-Z11-I11</f>
        <v>23</v>
      </c>
    </row>
    <row r="12" spans="2:27" ht="14.5" customHeight="1" x14ac:dyDescent="0.35">
      <c r="B12" s="14" t="s">
        <v>49</v>
      </c>
      <c r="C12" s="6" t="s">
        <v>33</v>
      </c>
      <c r="D12" s="13">
        <v>3</v>
      </c>
      <c r="E12" s="14" t="s">
        <v>32</v>
      </c>
      <c r="F12" s="17">
        <v>0.77430555555555547</v>
      </c>
      <c r="G12" s="22">
        <v>0.89027777777777783</v>
      </c>
      <c r="H12" s="26">
        <f>G12-F12</f>
        <v>0.11597222222222237</v>
      </c>
      <c r="I12" s="28">
        <v>0</v>
      </c>
      <c r="J12" s="16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33">
        <f>J12+K12+L12+M12+N12+O12+P12+Q12+R12+S12</f>
        <v>0</v>
      </c>
      <c r="U12" s="14">
        <v>3</v>
      </c>
      <c r="V12" s="13">
        <v>0</v>
      </c>
      <c r="W12" s="16">
        <v>4</v>
      </c>
      <c r="X12" s="15">
        <v>0</v>
      </c>
      <c r="Y12" s="16">
        <v>19</v>
      </c>
      <c r="Z12" s="15">
        <v>4</v>
      </c>
      <c r="AA12" s="33">
        <f>T12+U12+V12+W12-X12+Y12-Z12-I12</f>
        <v>22</v>
      </c>
    </row>
    <row r="13" spans="2:27" ht="14.5" customHeight="1" x14ac:dyDescent="0.35">
      <c r="B13" s="14" t="s">
        <v>50</v>
      </c>
      <c r="C13" s="6" t="s">
        <v>2</v>
      </c>
      <c r="D13" s="13">
        <v>2</v>
      </c>
      <c r="E13" s="14" t="s">
        <v>32</v>
      </c>
      <c r="F13" s="17">
        <v>0.76736111111111116</v>
      </c>
      <c r="G13" s="22">
        <v>0.8833333333333333</v>
      </c>
      <c r="H13" s="26">
        <f>G13-F13</f>
        <v>0.11597222222222214</v>
      </c>
      <c r="I13" s="28">
        <v>0</v>
      </c>
      <c r="J13" s="16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33">
        <f>J13+K13+L13+M13+N13+O13+P13+Q13+R13+S13</f>
        <v>0</v>
      </c>
      <c r="U13" s="14">
        <v>0</v>
      </c>
      <c r="V13" s="13">
        <v>0</v>
      </c>
      <c r="W13" s="16">
        <v>6</v>
      </c>
      <c r="X13" s="15">
        <v>0</v>
      </c>
      <c r="Y13" s="16">
        <v>14</v>
      </c>
      <c r="Z13" s="15">
        <v>0</v>
      </c>
      <c r="AA13" s="33">
        <f>T13+U13+V13+W13-X13+Y13-Z13-I13</f>
        <v>20</v>
      </c>
    </row>
    <row r="14" spans="2:27" ht="14.5" customHeight="1" thickBot="1" x14ac:dyDescent="0.4">
      <c r="B14" s="19" t="s">
        <v>51</v>
      </c>
      <c r="C14" s="7" t="s">
        <v>1</v>
      </c>
      <c r="D14" s="18">
        <v>4</v>
      </c>
      <c r="E14" s="19" t="s">
        <v>32</v>
      </c>
      <c r="F14" s="24">
        <v>0.78263888888888899</v>
      </c>
      <c r="G14" s="39">
        <v>0.92222222222222217</v>
      </c>
      <c r="H14" s="27">
        <f>G14-F14</f>
        <v>0.13958333333333317</v>
      </c>
      <c r="I14" s="29">
        <v>21</v>
      </c>
      <c r="J14" s="21">
        <v>0</v>
      </c>
      <c r="K14" s="18">
        <v>0</v>
      </c>
      <c r="L14" s="18">
        <v>1</v>
      </c>
      <c r="M14" s="18">
        <v>1</v>
      </c>
      <c r="N14" s="18">
        <v>1</v>
      </c>
      <c r="O14" s="18">
        <v>0</v>
      </c>
      <c r="P14" s="18">
        <v>1</v>
      </c>
      <c r="Q14" s="18">
        <v>0</v>
      </c>
      <c r="R14" s="18">
        <v>1</v>
      </c>
      <c r="S14" s="18">
        <v>0</v>
      </c>
      <c r="T14" s="35">
        <f>J14+K14+L14+M14+N14+O14+P14+Q14+R14+S14</f>
        <v>5</v>
      </c>
      <c r="U14" s="19">
        <v>0</v>
      </c>
      <c r="V14" s="18">
        <v>0</v>
      </c>
      <c r="W14" s="21">
        <v>8</v>
      </c>
      <c r="X14" s="20">
        <v>1</v>
      </c>
      <c r="Y14" s="21">
        <v>19</v>
      </c>
      <c r="Z14" s="20">
        <v>1</v>
      </c>
      <c r="AA14" s="35">
        <f>T14+U14+V14+W14-X14+Y14-Z14-I14</f>
        <v>9</v>
      </c>
    </row>
  </sheetData>
  <sortState xmlns:xlrd2="http://schemas.microsoft.com/office/spreadsheetml/2017/richdata2" ref="C3:AA14">
    <sortCondition descending="1" ref="AA3:AA14"/>
    <sortCondition ref="H3:H14"/>
  </sortState>
  <mergeCells count="1">
    <mergeCell ref="J1:T1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Kopā </vt:lpstr>
      <vt:lpstr>Vietas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2020-10-21T13:34:42Z</dcterms:created>
  <dcterms:modified xsi:type="dcterms:W3CDTF">2020-10-22T09:47:41Z</dcterms:modified>
</cp:coreProperties>
</file>