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Rīgas apkaimju ekspedīcijas\Grīziņkalns\"/>
    </mc:Choice>
  </mc:AlternateContent>
  <xr:revisionPtr revIDLastSave="0" documentId="13_ncr:1_{B2EADB94-E6B8-4D26-A924-45F454D4881C}" xr6:coauthVersionLast="45" xr6:coauthVersionMax="45" xr10:uidLastSave="{00000000-0000-0000-0000-000000000000}"/>
  <bookViews>
    <workbookView xWindow="-110" yWindow="-110" windowWidth="19420" windowHeight="10420" activeTab="1" xr2:uid="{2875B26B-8A58-43A7-89A2-4EF46A12A98F}"/>
  </bookViews>
  <sheets>
    <sheet name="Kopējie" sheetId="1" r:id="rId1"/>
    <sheet name="Viet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8" i="2" l="1"/>
  <c r="J18" i="2"/>
  <c r="AB15" i="2"/>
  <c r="J15" i="2"/>
  <c r="AB17" i="2"/>
  <c r="J17" i="2"/>
  <c r="AB19" i="2"/>
  <c r="J19" i="2"/>
  <c r="AB16" i="2"/>
  <c r="J16" i="2"/>
  <c r="AB7" i="2"/>
  <c r="J7" i="2"/>
  <c r="J12" i="2"/>
  <c r="AB9" i="2"/>
  <c r="J9" i="2"/>
  <c r="AB5" i="2"/>
  <c r="J5" i="2"/>
  <c r="AB13" i="2"/>
  <c r="J13" i="2"/>
  <c r="AB10" i="2"/>
  <c r="J10" i="2"/>
  <c r="AB6" i="2"/>
  <c r="J6" i="2"/>
  <c r="AB3" i="2"/>
  <c r="J3" i="2"/>
  <c r="AB8" i="2"/>
  <c r="J8" i="2"/>
  <c r="AB4" i="2"/>
  <c r="J4" i="2"/>
  <c r="AB11" i="2"/>
  <c r="J11" i="2"/>
  <c r="Y5" i="1"/>
  <c r="Y6" i="1"/>
  <c r="Y7" i="1"/>
  <c r="Y8" i="1"/>
  <c r="Y9" i="1"/>
  <c r="Y10" i="1"/>
  <c r="Y11" i="1"/>
  <c r="Y12" i="1"/>
  <c r="Y13" i="1"/>
  <c r="Y14" i="1"/>
  <c r="Y16" i="1"/>
  <c r="Y17" i="1"/>
  <c r="Y18" i="1"/>
  <c r="Y19" i="1"/>
  <c r="Y20" i="1"/>
  <c r="Y3" i="1"/>
  <c r="G12" i="1"/>
  <c r="G13" i="1"/>
  <c r="G5" i="1" l="1"/>
  <c r="G6" i="1"/>
  <c r="G7" i="1"/>
  <c r="G8" i="1"/>
  <c r="G9" i="1"/>
  <c r="G10" i="1"/>
  <c r="G11" i="1"/>
  <c r="G14" i="1"/>
  <c r="G16" i="1"/>
  <c r="G17" i="1"/>
  <c r="G18" i="1"/>
  <c r="G19" i="1"/>
  <c r="G20" i="1"/>
  <c r="G3" i="1"/>
</calcChain>
</file>

<file path=xl/sharedStrings.xml><?xml version="1.0" encoding="utf-8"?>
<sst xmlns="http://schemas.openxmlformats.org/spreadsheetml/2006/main" count="249" uniqueCount="69">
  <si>
    <t xml:space="preserve">Komandas nosaukums </t>
  </si>
  <si>
    <t>Goldingen</t>
  </si>
  <si>
    <t>Seski</t>
  </si>
  <si>
    <t>Griesen</t>
  </si>
  <si>
    <t>Ašās</t>
  </si>
  <si>
    <t>Ezīši</t>
  </si>
  <si>
    <t>Disciplīna</t>
  </si>
  <si>
    <t>#kaimiņubūšana</t>
  </si>
  <si>
    <t>Tīrs un smaržīga</t>
  </si>
  <si>
    <t>Space Penguins</t>
  </si>
  <si>
    <t>Jāņu Vainadziņš</t>
  </si>
  <si>
    <t>Kukuržņi</t>
  </si>
  <si>
    <t>Kaktusi</t>
  </si>
  <si>
    <t>4E pārklājums</t>
  </si>
  <si>
    <t>Straujāsbites</t>
  </si>
  <si>
    <t>Amatieri</t>
  </si>
  <si>
    <t>PRO</t>
  </si>
  <si>
    <t>Kategorija</t>
  </si>
  <si>
    <t>x</t>
  </si>
  <si>
    <t>IB</t>
  </si>
  <si>
    <t xml:space="preserve">Līgums </t>
  </si>
  <si>
    <t xml:space="preserve">Samaksāja </t>
  </si>
  <si>
    <t xml:space="preserve">Cilvēku skaits </t>
  </si>
  <si>
    <t xml:space="preserve">Starta laiks </t>
  </si>
  <si>
    <t xml:space="preserve">Finiša laiks </t>
  </si>
  <si>
    <t xml:space="preserve">Kopējais laiks </t>
  </si>
  <si>
    <t xml:space="preserve">Soda punkti </t>
  </si>
  <si>
    <t xml:space="preserve">Latvijas ekspedīcijas fotogrāfiju uzdevms </t>
  </si>
  <si>
    <t>Ar citu komandu</t>
  </si>
  <si>
    <t xml:space="preserve">Uz sliedes </t>
  </si>
  <si>
    <t xml:space="preserve">Dzelzceļa stacijā </t>
  </si>
  <si>
    <t xml:space="preserve">Zem slavena tilta </t>
  </si>
  <si>
    <t xml:space="preserve">Ar dalībnieku vārdā Ilmārs </t>
  </si>
  <si>
    <t xml:space="preserve">Uz vārnu ielas </t>
  </si>
  <si>
    <t>Automašīnā</t>
  </si>
  <si>
    <t xml:space="preserve">Zem lietussarga </t>
  </si>
  <si>
    <t xml:space="preserve">Ar dzīvu suni </t>
  </si>
  <si>
    <t>Ar Aleksandru Čaku</t>
  </si>
  <si>
    <t xml:space="preserve">Riga Crepes uzdevums </t>
  </si>
  <si>
    <t>Vides sakopšana</t>
  </si>
  <si>
    <t xml:space="preserve">KP uzdevums (3) </t>
  </si>
  <si>
    <t xml:space="preserve">KP </t>
  </si>
  <si>
    <t xml:space="preserve">KP kļūdas </t>
  </si>
  <si>
    <t xml:space="preserve">KP uzdevuma kļūdas </t>
  </si>
  <si>
    <t>KOPĀ</t>
  </si>
  <si>
    <t>Starta laiks</t>
  </si>
  <si>
    <t xml:space="preserve">Very Purvciems </t>
  </si>
  <si>
    <t xml:space="preserve">Lieliskais duets un suns </t>
  </si>
  <si>
    <t xml:space="preserve">Amatieru </t>
  </si>
  <si>
    <t>2+1</t>
  </si>
  <si>
    <t xml:space="preserve">Slow mo </t>
  </si>
  <si>
    <t>ib</t>
  </si>
  <si>
    <t>X</t>
  </si>
  <si>
    <t xml:space="preserve">Vieta </t>
  </si>
  <si>
    <t>1.</t>
  </si>
  <si>
    <t xml:space="preserve">2. </t>
  </si>
  <si>
    <t>3.</t>
  </si>
  <si>
    <t>4.</t>
  </si>
  <si>
    <t>5.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</si>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</sst>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8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/>
    </xf>
    <xf numFmtId="20" fontId="8" fillId="0" borderId="15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center" vertical="center"/>
    </xf>
    <xf numFmtId="20" fontId="8" fillId="0" borderId="6" xfId="0" applyNumberFormat="1" applyFont="1" applyBorder="1" applyAlignment="1">
      <alignment horizontal="center" vertical="center"/>
    </xf>
    <xf numFmtId="20" fontId="8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20" fontId="8" fillId="0" borderId="7" xfId="0" applyNumberFormat="1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FFA27-4CDA-4241-94B4-0E3493D5B057}">
  <dimension ref="A1:Y20"/>
  <sheetViews>
    <sheetView zoomScale="60" zoomScaleNormal="60" workbookViewId="0">
      <selection activeCell="B24" sqref="B24"/>
    </sheetView>
  </sheetViews>
  <sheetFormatPr defaultRowHeight="14.5" x14ac:dyDescent="0.35"/>
  <cols>
    <col min="1" max="1" width="21.26953125" style="1" customWidth="1"/>
    <col min="2" max="2" width="8.54296875" style="15" customWidth="1"/>
    <col min="3" max="4" width="8.36328125" style="15" customWidth="1"/>
    <col min="5" max="16384" width="8.7265625" style="1"/>
  </cols>
  <sheetData>
    <row r="1" spans="1:25" ht="15" thickBot="1" x14ac:dyDescent="0.4">
      <c r="I1" s="41" t="s">
        <v>27</v>
      </c>
      <c r="J1" s="42"/>
      <c r="K1" s="42"/>
      <c r="L1" s="42"/>
      <c r="M1" s="42"/>
      <c r="N1" s="42"/>
      <c r="O1" s="42"/>
      <c r="P1" s="42"/>
      <c r="Q1" s="42"/>
      <c r="R1" s="43"/>
    </row>
    <row r="2" spans="1:25" s="3" customFormat="1" ht="39.5" thickBot="1" x14ac:dyDescent="0.4">
      <c r="A2" s="8" t="s">
        <v>0</v>
      </c>
      <c r="B2" s="8" t="s">
        <v>17</v>
      </c>
      <c r="C2" s="10" t="s">
        <v>22</v>
      </c>
      <c r="D2" s="9" t="s">
        <v>20</v>
      </c>
      <c r="E2" s="10" t="s">
        <v>45</v>
      </c>
      <c r="F2" s="11" t="s">
        <v>24</v>
      </c>
      <c r="G2" s="8" t="s">
        <v>25</v>
      </c>
      <c r="H2" s="9" t="s">
        <v>26</v>
      </c>
      <c r="I2" s="12" t="s">
        <v>28</v>
      </c>
      <c r="J2" s="13" t="s">
        <v>29</v>
      </c>
      <c r="K2" s="13" t="s">
        <v>30</v>
      </c>
      <c r="L2" s="13" t="s">
        <v>31</v>
      </c>
      <c r="M2" s="13" t="s">
        <v>32</v>
      </c>
      <c r="N2" s="13" t="s">
        <v>33</v>
      </c>
      <c r="O2" s="13" t="s">
        <v>34</v>
      </c>
      <c r="P2" s="13" t="s">
        <v>35</v>
      </c>
      <c r="Q2" s="13" t="s">
        <v>36</v>
      </c>
      <c r="R2" s="14" t="s">
        <v>37</v>
      </c>
      <c r="S2" s="8" t="s">
        <v>38</v>
      </c>
      <c r="T2" s="8" t="s">
        <v>39</v>
      </c>
      <c r="U2" s="10" t="s">
        <v>40</v>
      </c>
      <c r="V2" s="11" t="s">
        <v>43</v>
      </c>
      <c r="W2" s="10" t="s">
        <v>41</v>
      </c>
      <c r="X2" s="11" t="s">
        <v>42</v>
      </c>
      <c r="Y2" s="8" t="s">
        <v>44</v>
      </c>
    </row>
    <row r="3" spans="1:25" x14ac:dyDescent="0.35">
      <c r="A3" s="4" t="s">
        <v>1</v>
      </c>
      <c r="B3" s="6" t="s">
        <v>15</v>
      </c>
      <c r="C3" s="30">
        <v>4</v>
      </c>
      <c r="D3" s="2" t="s">
        <v>18</v>
      </c>
      <c r="E3" s="16">
        <v>0.4375</v>
      </c>
      <c r="F3" s="35">
        <v>0.56111111111111112</v>
      </c>
      <c r="G3" s="23">
        <f>F3-E3</f>
        <v>0.12361111111111112</v>
      </c>
      <c r="H3" s="1">
        <v>0</v>
      </c>
      <c r="I3" s="20">
        <v>1</v>
      </c>
      <c r="J3" s="26">
        <v>1</v>
      </c>
      <c r="K3" s="26">
        <v>1</v>
      </c>
      <c r="L3" s="26">
        <v>1</v>
      </c>
      <c r="M3" s="26">
        <v>1</v>
      </c>
      <c r="N3" s="26">
        <v>1</v>
      </c>
      <c r="O3" s="26">
        <v>1</v>
      </c>
      <c r="P3" s="26">
        <v>1</v>
      </c>
      <c r="Q3" s="26">
        <v>1</v>
      </c>
      <c r="R3" s="17">
        <v>0</v>
      </c>
      <c r="S3" s="28">
        <v>3</v>
      </c>
      <c r="T3" s="28">
        <v>3</v>
      </c>
      <c r="U3" s="20">
        <v>1</v>
      </c>
      <c r="V3" s="17">
        <v>1</v>
      </c>
      <c r="W3" s="20">
        <v>31</v>
      </c>
      <c r="X3" s="17">
        <v>9</v>
      </c>
      <c r="Y3" s="28">
        <f>I3+J3+K3+L3+M3+N3+O3+P3+Q3+R3+S3+T3+U3+W3-V3-X3-H3</f>
        <v>37</v>
      </c>
    </row>
    <row r="4" spans="1:25" x14ac:dyDescent="0.35">
      <c r="A4" s="4" t="s">
        <v>4</v>
      </c>
      <c r="B4" s="6" t="s">
        <v>15</v>
      </c>
      <c r="C4" s="30">
        <v>2</v>
      </c>
      <c r="D4" s="2" t="s">
        <v>18</v>
      </c>
      <c r="E4" s="16">
        <v>0.4375</v>
      </c>
      <c r="F4" s="17" t="s">
        <v>52</v>
      </c>
      <c r="G4" s="23" t="s">
        <v>52</v>
      </c>
      <c r="H4" s="1" t="s">
        <v>52</v>
      </c>
      <c r="I4" s="20" t="s">
        <v>52</v>
      </c>
      <c r="J4" s="26" t="s">
        <v>52</v>
      </c>
      <c r="K4" s="26" t="s">
        <v>52</v>
      </c>
      <c r="L4" s="26" t="s">
        <v>52</v>
      </c>
      <c r="M4" s="26" t="s">
        <v>52</v>
      </c>
      <c r="N4" s="26" t="s">
        <v>52</v>
      </c>
      <c r="O4" s="26" t="s">
        <v>52</v>
      </c>
      <c r="P4" s="26" t="s">
        <v>52</v>
      </c>
      <c r="Q4" s="26" t="s">
        <v>52</v>
      </c>
      <c r="R4" s="17" t="s">
        <v>52</v>
      </c>
      <c r="S4" s="28" t="s">
        <v>52</v>
      </c>
      <c r="T4" s="28" t="s">
        <v>52</v>
      </c>
      <c r="U4" s="20" t="s">
        <v>52</v>
      </c>
      <c r="V4" s="17" t="s">
        <v>52</v>
      </c>
      <c r="W4" s="20" t="s">
        <v>52</v>
      </c>
      <c r="X4" s="17" t="s">
        <v>52</v>
      </c>
      <c r="Y4" s="28" t="s">
        <v>52</v>
      </c>
    </row>
    <row r="5" spans="1:25" x14ac:dyDescent="0.35">
      <c r="A5" s="4" t="s">
        <v>5</v>
      </c>
      <c r="B5" s="6" t="s">
        <v>15</v>
      </c>
      <c r="C5" s="30">
        <v>4</v>
      </c>
      <c r="D5" s="2" t="s">
        <v>18</v>
      </c>
      <c r="E5" s="16">
        <v>0.4375</v>
      </c>
      <c r="F5" s="35">
        <v>0.53749999999999998</v>
      </c>
      <c r="G5" s="23">
        <f t="shared" ref="G5:G20" si="0">F5-E5</f>
        <v>9.9999999999999978E-2</v>
      </c>
      <c r="H5" s="1">
        <v>0</v>
      </c>
      <c r="I5" s="20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>
        <v>1</v>
      </c>
      <c r="Q5" s="26">
        <v>1</v>
      </c>
      <c r="R5" s="17">
        <v>1</v>
      </c>
      <c r="S5" s="28">
        <v>3</v>
      </c>
      <c r="T5" s="28">
        <v>3</v>
      </c>
      <c r="U5" s="20">
        <v>3</v>
      </c>
      <c r="V5" s="17">
        <v>0</v>
      </c>
      <c r="W5" s="20">
        <v>37</v>
      </c>
      <c r="X5" s="17">
        <v>1</v>
      </c>
      <c r="Y5" s="28">
        <f t="shared" ref="Y5:Y20" si="1">I5+J5+K5+L5+M5+N5+O5+P5+Q5+R5+S5+T5+U5+W5-V5-X5-H5</f>
        <v>55</v>
      </c>
    </row>
    <row r="6" spans="1:25" x14ac:dyDescent="0.35">
      <c r="A6" s="4" t="s">
        <v>3</v>
      </c>
      <c r="B6" s="6" t="s">
        <v>15</v>
      </c>
      <c r="C6" s="30">
        <v>3</v>
      </c>
      <c r="D6" s="2" t="s">
        <v>18</v>
      </c>
      <c r="E6" s="16">
        <v>0.4375</v>
      </c>
      <c r="F6" s="35">
        <v>0.5625</v>
      </c>
      <c r="G6" s="23">
        <f t="shared" si="0"/>
        <v>0.125</v>
      </c>
      <c r="H6" s="1">
        <v>0</v>
      </c>
      <c r="I6" s="20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6">
        <v>1</v>
      </c>
      <c r="R6" s="17">
        <v>1</v>
      </c>
      <c r="S6" s="28">
        <v>3</v>
      </c>
      <c r="T6" s="28">
        <v>3</v>
      </c>
      <c r="U6" s="20">
        <v>3</v>
      </c>
      <c r="V6" s="17">
        <v>0</v>
      </c>
      <c r="W6" s="20">
        <v>25</v>
      </c>
      <c r="X6" s="17">
        <v>0</v>
      </c>
      <c r="Y6" s="28">
        <f t="shared" si="1"/>
        <v>44</v>
      </c>
    </row>
    <row r="7" spans="1:25" x14ac:dyDescent="0.35">
      <c r="A7" s="4" t="s">
        <v>8</v>
      </c>
      <c r="B7" s="6" t="s">
        <v>15</v>
      </c>
      <c r="C7" s="30">
        <v>3</v>
      </c>
      <c r="D7" s="2" t="s">
        <v>18</v>
      </c>
      <c r="E7" s="16">
        <v>0.4375</v>
      </c>
      <c r="F7" s="35">
        <v>0.55833333333333335</v>
      </c>
      <c r="G7" s="23">
        <f t="shared" si="0"/>
        <v>0.12083333333333335</v>
      </c>
      <c r="H7" s="1">
        <v>0</v>
      </c>
      <c r="I7" s="20">
        <v>1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1</v>
      </c>
      <c r="R7" s="17">
        <v>1</v>
      </c>
      <c r="S7" s="28">
        <v>3</v>
      </c>
      <c r="T7" s="28">
        <v>3</v>
      </c>
      <c r="U7" s="20">
        <v>3</v>
      </c>
      <c r="V7" s="17">
        <v>0</v>
      </c>
      <c r="W7" s="20">
        <v>40</v>
      </c>
      <c r="X7" s="17">
        <v>0</v>
      </c>
      <c r="Y7" s="28">
        <f t="shared" si="1"/>
        <v>59</v>
      </c>
    </row>
    <row r="8" spans="1:25" x14ac:dyDescent="0.35">
      <c r="A8" s="4" t="s">
        <v>46</v>
      </c>
      <c r="B8" s="6" t="s">
        <v>15</v>
      </c>
      <c r="C8" s="30">
        <v>4</v>
      </c>
      <c r="D8" s="2" t="s">
        <v>18</v>
      </c>
      <c r="E8" s="16">
        <v>0.4375</v>
      </c>
      <c r="F8" s="35">
        <v>0.56180555555555556</v>
      </c>
      <c r="G8" s="23">
        <f t="shared" si="0"/>
        <v>0.12430555555555556</v>
      </c>
      <c r="H8" s="1">
        <v>0</v>
      </c>
      <c r="I8" s="20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>
        <v>1</v>
      </c>
      <c r="P8" s="26">
        <v>1</v>
      </c>
      <c r="Q8" s="26">
        <v>1</v>
      </c>
      <c r="R8" s="17">
        <v>1</v>
      </c>
      <c r="S8" s="28">
        <v>3</v>
      </c>
      <c r="T8" s="28">
        <v>3</v>
      </c>
      <c r="U8" s="20">
        <v>3</v>
      </c>
      <c r="V8" s="17">
        <v>0</v>
      </c>
      <c r="W8" s="20">
        <v>30</v>
      </c>
      <c r="X8" s="17">
        <v>0</v>
      </c>
      <c r="Y8" s="28">
        <f t="shared" si="1"/>
        <v>49</v>
      </c>
    </row>
    <row r="9" spans="1:25" x14ac:dyDescent="0.35">
      <c r="A9" s="4" t="s">
        <v>10</v>
      </c>
      <c r="B9" s="6" t="s">
        <v>15</v>
      </c>
      <c r="C9" s="30">
        <v>2</v>
      </c>
      <c r="D9" s="2" t="s">
        <v>18</v>
      </c>
      <c r="E9" s="16">
        <v>0.4375</v>
      </c>
      <c r="F9" s="35">
        <v>0.56041666666666667</v>
      </c>
      <c r="G9" s="23">
        <f t="shared" si="0"/>
        <v>0.12291666666666667</v>
      </c>
      <c r="H9" s="1">
        <v>0</v>
      </c>
      <c r="I9" s="20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>
        <v>0</v>
      </c>
      <c r="Q9" s="26">
        <v>1</v>
      </c>
      <c r="R9" s="17">
        <v>0</v>
      </c>
      <c r="S9" s="28">
        <v>3</v>
      </c>
      <c r="T9" s="28">
        <v>0</v>
      </c>
      <c r="U9" s="20">
        <v>0</v>
      </c>
      <c r="V9" s="17">
        <v>0</v>
      </c>
      <c r="W9" s="20">
        <v>26</v>
      </c>
      <c r="X9" s="17">
        <v>0</v>
      </c>
      <c r="Y9" s="28">
        <f t="shared" si="1"/>
        <v>37</v>
      </c>
    </row>
    <row r="10" spans="1:25" x14ac:dyDescent="0.35">
      <c r="A10" s="4" t="s">
        <v>12</v>
      </c>
      <c r="B10" s="6" t="s">
        <v>15</v>
      </c>
      <c r="C10" s="30">
        <v>2</v>
      </c>
      <c r="D10" s="2" t="s">
        <v>18</v>
      </c>
      <c r="E10" s="16">
        <v>0.4375</v>
      </c>
      <c r="F10" s="35">
        <v>0.5625</v>
      </c>
      <c r="G10" s="23">
        <f t="shared" si="0"/>
        <v>0.125</v>
      </c>
      <c r="H10" s="1">
        <v>0</v>
      </c>
      <c r="I10" s="20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0</v>
      </c>
      <c r="Q10" s="26">
        <v>1</v>
      </c>
      <c r="R10" s="17">
        <v>0</v>
      </c>
      <c r="S10" s="28">
        <v>0</v>
      </c>
      <c r="T10" s="28">
        <v>3</v>
      </c>
      <c r="U10" s="20">
        <v>1</v>
      </c>
      <c r="V10" s="17">
        <v>0</v>
      </c>
      <c r="W10" s="20">
        <v>19</v>
      </c>
      <c r="X10" s="17">
        <v>0</v>
      </c>
      <c r="Y10" s="28">
        <f t="shared" si="1"/>
        <v>31</v>
      </c>
    </row>
    <row r="11" spans="1:25" x14ac:dyDescent="0.35">
      <c r="A11" s="4" t="s">
        <v>13</v>
      </c>
      <c r="B11" s="6" t="s">
        <v>15</v>
      </c>
      <c r="C11" s="30">
        <v>2</v>
      </c>
      <c r="D11" s="2" t="s">
        <v>18</v>
      </c>
      <c r="E11" s="16">
        <v>0.4375</v>
      </c>
      <c r="F11" s="35">
        <v>0.56041666666666667</v>
      </c>
      <c r="G11" s="23">
        <f t="shared" si="0"/>
        <v>0.12291666666666667</v>
      </c>
      <c r="H11" s="1">
        <v>0</v>
      </c>
      <c r="I11" s="20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>
        <v>1</v>
      </c>
      <c r="P11" s="26">
        <v>1</v>
      </c>
      <c r="Q11" s="26">
        <v>1</v>
      </c>
      <c r="R11" s="17">
        <v>1</v>
      </c>
      <c r="S11" s="28">
        <v>3</v>
      </c>
      <c r="T11" s="28">
        <v>3</v>
      </c>
      <c r="U11" s="20">
        <v>2</v>
      </c>
      <c r="V11" s="17">
        <v>1</v>
      </c>
      <c r="W11" s="20">
        <v>35</v>
      </c>
      <c r="X11" s="17">
        <v>0</v>
      </c>
      <c r="Y11" s="28">
        <f t="shared" si="1"/>
        <v>52</v>
      </c>
    </row>
    <row r="12" spans="1:25" x14ac:dyDescent="0.35">
      <c r="A12" s="4" t="s">
        <v>14</v>
      </c>
      <c r="B12" s="6" t="s">
        <v>15</v>
      </c>
      <c r="C12" s="30">
        <v>2</v>
      </c>
      <c r="D12" s="2" t="s">
        <v>18</v>
      </c>
      <c r="E12" s="16">
        <v>0.4375</v>
      </c>
      <c r="F12" s="35">
        <v>0.56041666666666667</v>
      </c>
      <c r="G12" s="23">
        <f t="shared" si="0"/>
        <v>0.12291666666666667</v>
      </c>
      <c r="H12" s="1">
        <v>0</v>
      </c>
      <c r="I12" s="20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17">
        <v>1</v>
      </c>
      <c r="S12" s="28">
        <v>3</v>
      </c>
      <c r="T12" s="28">
        <v>3</v>
      </c>
      <c r="U12" s="20">
        <v>1</v>
      </c>
      <c r="V12" s="17">
        <v>0</v>
      </c>
      <c r="W12" s="20">
        <v>25</v>
      </c>
      <c r="X12" s="17">
        <v>1</v>
      </c>
      <c r="Y12" s="28">
        <f t="shared" si="1"/>
        <v>41</v>
      </c>
    </row>
    <row r="13" spans="1:25" x14ac:dyDescent="0.35">
      <c r="A13" s="4" t="s">
        <v>50</v>
      </c>
      <c r="B13" s="6" t="s">
        <v>15</v>
      </c>
      <c r="C13" s="30">
        <v>2</v>
      </c>
      <c r="D13" s="2" t="s">
        <v>18</v>
      </c>
      <c r="E13" s="16">
        <v>0.4375</v>
      </c>
      <c r="F13" s="35">
        <v>0.56041666666666667</v>
      </c>
      <c r="G13" s="23">
        <f t="shared" si="0"/>
        <v>0.12291666666666667</v>
      </c>
      <c r="H13" s="1">
        <v>0</v>
      </c>
      <c r="I13" s="20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1</v>
      </c>
      <c r="R13" s="17">
        <v>0</v>
      </c>
      <c r="S13" s="28">
        <v>0</v>
      </c>
      <c r="T13" s="28">
        <v>0</v>
      </c>
      <c r="U13" s="20">
        <v>1</v>
      </c>
      <c r="V13" s="17">
        <v>0</v>
      </c>
      <c r="W13" s="20">
        <v>31</v>
      </c>
      <c r="X13" s="17">
        <v>0</v>
      </c>
      <c r="Y13" s="28">
        <f t="shared" si="1"/>
        <v>33</v>
      </c>
    </row>
    <row r="14" spans="1:25" ht="15" thickBot="1" x14ac:dyDescent="0.4">
      <c r="A14" s="34" t="s">
        <v>47</v>
      </c>
      <c r="B14" s="18" t="s">
        <v>48</v>
      </c>
      <c r="C14" s="31" t="s">
        <v>49</v>
      </c>
      <c r="D14" s="19" t="s">
        <v>18</v>
      </c>
      <c r="E14" s="16">
        <v>0.4375</v>
      </c>
      <c r="F14" s="35">
        <v>0.55833333333333335</v>
      </c>
      <c r="G14" s="23">
        <f t="shared" si="0"/>
        <v>0.12083333333333335</v>
      </c>
      <c r="H14" s="1">
        <v>0</v>
      </c>
      <c r="I14" s="20">
        <v>1</v>
      </c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>
        <v>0</v>
      </c>
      <c r="P14" s="26">
        <v>1</v>
      </c>
      <c r="Q14" s="26">
        <v>1</v>
      </c>
      <c r="R14" s="17">
        <v>1</v>
      </c>
      <c r="S14" s="28">
        <v>3</v>
      </c>
      <c r="T14" s="28">
        <v>3</v>
      </c>
      <c r="U14" s="20">
        <v>3</v>
      </c>
      <c r="V14" s="17">
        <v>0</v>
      </c>
      <c r="W14" s="20">
        <v>29</v>
      </c>
      <c r="X14" s="17">
        <v>2</v>
      </c>
      <c r="Y14" s="28">
        <f t="shared" si="1"/>
        <v>45</v>
      </c>
    </row>
    <row r="15" spans="1:25" ht="39.5" thickBot="1" x14ac:dyDescent="0.4">
      <c r="A15" s="8" t="s">
        <v>0</v>
      </c>
      <c r="B15" s="8" t="s">
        <v>17</v>
      </c>
      <c r="C15" s="10" t="s">
        <v>22</v>
      </c>
      <c r="D15" s="9" t="s">
        <v>20</v>
      </c>
      <c r="E15" s="10" t="s">
        <v>23</v>
      </c>
      <c r="F15" s="11" t="s">
        <v>24</v>
      </c>
      <c r="G15" s="8" t="s">
        <v>25</v>
      </c>
      <c r="H15" s="8" t="s">
        <v>26</v>
      </c>
      <c r="I15" s="12" t="s">
        <v>28</v>
      </c>
      <c r="J15" s="13" t="s">
        <v>29</v>
      </c>
      <c r="K15" s="13" t="s">
        <v>30</v>
      </c>
      <c r="L15" s="13" t="s">
        <v>31</v>
      </c>
      <c r="M15" s="13" t="s">
        <v>32</v>
      </c>
      <c r="N15" s="13" t="s">
        <v>33</v>
      </c>
      <c r="O15" s="13" t="s">
        <v>34</v>
      </c>
      <c r="P15" s="13" t="s">
        <v>35</v>
      </c>
      <c r="Q15" s="13" t="s">
        <v>36</v>
      </c>
      <c r="R15" s="14" t="s">
        <v>37</v>
      </c>
      <c r="S15" s="8" t="s">
        <v>38</v>
      </c>
      <c r="T15" s="8" t="s">
        <v>39</v>
      </c>
      <c r="U15" s="10" t="s">
        <v>40</v>
      </c>
      <c r="V15" s="11" t="s">
        <v>43</v>
      </c>
      <c r="W15" s="10" t="s">
        <v>41</v>
      </c>
      <c r="X15" s="11" t="s">
        <v>42</v>
      </c>
      <c r="Y15" s="8" t="s">
        <v>44</v>
      </c>
    </row>
    <row r="16" spans="1:25" x14ac:dyDescent="0.35">
      <c r="A16" s="4" t="s">
        <v>2</v>
      </c>
      <c r="B16" s="6" t="s">
        <v>16</v>
      </c>
      <c r="C16" s="30">
        <v>2</v>
      </c>
      <c r="D16" s="2" t="s">
        <v>18</v>
      </c>
      <c r="E16" s="16">
        <v>0.4375</v>
      </c>
      <c r="F16" s="35">
        <v>0.55347222222222225</v>
      </c>
      <c r="G16" s="23">
        <f t="shared" si="0"/>
        <v>0.11597222222222225</v>
      </c>
      <c r="H16" s="28">
        <v>0</v>
      </c>
      <c r="I16" s="20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17">
        <v>1</v>
      </c>
      <c r="S16" s="28">
        <v>3</v>
      </c>
      <c r="T16" s="28">
        <v>3</v>
      </c>
      <c r="U16" s="20">
        <v>3</v>
      </c>
      <c r="V16" s="17">
        <v>0</v>
      </c>
      <c r="W16" s="20">
        <v>40</v>
      </c>
      <c r="X16" s="17">
        <v>0</v>
      </c>
      <c r="Y16" s="28">
        <f t="shared" si="1"/>
        <v>59</v>
      </c>
    </row>
    <row r="17" spans="1:25" x14ac:dyDescent="0.35">
      <c r="A17" s="4" t="s">
        <v>6</v>
      </c>
      <c r="B17" s="6" t="s">
        <v>16</v>
      </c>
      <c r="C17" s="30">
        <v>2</v>
      </c>
      <c r="D17" s="2" t="s">
        <v>18</v>
      </c>
      <c r="E17" s="16">
        <v>0.4375</v>
      </c>
      <c r="F17" s="35">
        <v>0.55694444444444446</v>
      </c>
      <c r="G17" s="23">
        <f t="shared" si="0"/>
        <v>0.11944444444444446</v>
      </c>
      <c r="H17" s="28">
        <v>0</v>
      </c>
      <c r="I17" s="20">
        <v>1</v>
      </c>
      <c r="J17" s="36">
        <v>1</v>
      </c>
      <c r="K17" s="26">
        <v>1</v>
      </c>
      <c r="L17" s="26">
        <v>1</v>
      </c>
      <c r="M17" s="26">
        <v>1</v>
      </c>
      <c r="N17" s="26">
        <v>1</v>
      </c>
      <c r="O17" s="26">
        <v>1</v>
      </c>
      <c r="P17" s="26">
        <v>1</v>
      </c>
      <c r="Q17" s="26">
        <v>1</v>
      </c>
      <c r="R17" s="17">
        <v>1</v>
      </c>
      <c r="S17" s="28">
        <v>3</v>
      </c>
      <c r="T17" s="28">
        <v>3</v>
      </c>
      <c r="U17" s="20">
        <v>1</v>
      </c>
      <c r="V17" s="17">
        <v>0</v>
      </c>
      <c r="W17" s="20">
        <v>28</v>
      </c>
      <c r="X17" s="17">
        <v>0</v>
      </c>
      <c r="Y17" s="28">
        <f t="shared" si="1"/>
        <v>45</v>
      </c>
    </row>
    <row r="18" spans="1:25" x14ac:dyDescent="0.35">
      <c r="A18" s="4" t="s">
        <v>7</v>
      </c>
      <c r="B18" s="6" t="s">
        <v>16</v>
      </c>
      <c r="C18" s="30">
        <v>3</v>
      </c>
      <c r="D18" s="2" t="s">
        <v>18</v>
      </c>
      <c r="E18" s="16">
        <v>0.4375</v>
      </c>
      <c r="F18" s="35">
        <v>0.55833333333333335</v>
      </c>
      <c r="G18" s="23">
        <f t="shared" si="0"/>
        <v>0.12083333333333335</v>
      </c>
      <c r="H18" s="28">
        <v>0</v>
      </c>
      <c r="I18" s="20">
        <v>1</v>
      </c>
      <c r="J18" s="36">
        <v>1</v>
      </c>
      <c r="K18" s="26">
        <v>1</v>
      </c>
      <c r="L18" s="26">
        <v>1</v>
      </c>
      <c r="M18" s="26">
        <v>1</v>
      </c>
      <c r="N18" s="26">
        <v>1</v>
      </c>
      <c r="O18" s="26">
        <v>1</v>
      </c>
      <c r="P18" s="26">
        <v>1</v>
      </c>
      <c r="Q18" s="26">
        <v>1</v>
      </c>
      <c r="R18" s="17">
        <v>1</v>
      </c>
      <c r="S18" s="28">
        <v>3</v>
      </c>
      <c r="T18" s="28">
        <v>3</v>
      </c>
      <c r="U18" s="20">
        <v>3</v>
      </c>
      <c r="V18" s="17">
        <v>0</v>
      </c>
      <c r="W18" s="20">
        <v>39</v>
      </c>
      <c r="X18" s="17">
        <v>0</v>
      </c>
      <c r="Y18" s="28">
        <f t="shared" si="1"/>
        <v>58</v>
      </c>
    </row>
    <row r="19" spans="1:25" x14ac:dyDescent="0.35">
      <c r="A19" s="4" t="s">
        <v>9</v>
      </c>
      <c r="B19" s="6" t="s">
        <v>16</v>
      </c>
      <c r="C19" s="30">
        <v>4</v>
      </c>
      <c r="D19" s="2" t="s">
        <v>18</v>
      </c>
      <c r="E19" s="16">
        <v>0.4375</v>
      </c>
      <c r="F19" s="35">
        <v>0.53055555555555556</v>
      </c>
      <c r="G19" s="23">
        <f t="shared" si="0"/>
        <v>9.3055555555555558E-2</v>
      </c>
      <c r="H19" s="28">
        <v>0</v>
      </c>
      <c r="I19" s="20">
        <v>1</v>
      </c>
      <c r="J19" s="26">
        <v>1</v>
      </c>
      <c r="K19" s="26">
        <v>1</v>
      </c>
      <c r="L19" s="26">
        <v>1</v>
      </c>
      <c r="M19" s="26">
        <v>1</v>
      </c>
      <c r="N19" s="26">
        <v>1</v>
      </c>
      <c r="O19" s="26">
        <v>1</v>
      </c>
      <c r="P19" s="26">
        <v>1</v>
      </c>
      <c r="Q19" s="26">
        <v>1</v>
      </c>
      <c r="R19" s="17">
        <v>1</v>
      </c>
      <c r="S19" s="28">
        <v>3</v>
      </c>
      <c r="T19" s="28">
        <v>3</v>
      </c>
      <c r="U19" s="20">
        <v>3</v>
      </c>
      <c r="V19" s="17">
        <v>0</v>
      </c>
      <c r="W19" s="20">
        <v>40</v>
      </c>
      <c r="X19" s="17">
        <v>0</v>
      </c>
      <c r="Y19" s="28">
        <f t="shared" si="1"/>
        <v>59</v>
      </c>
    </row>
    <row r="20" spans="1:25" ht="15" thickBot="1" x14ac:dyDescent="0.4">
      <c r="A20" s="5" t="s">
        <v>11</v>
      </c>
      <c r="B20" s="7" t="s">
        <v>16</v>
      </c>
      <c r="C20" s="32">
        <v>2</v>
      </c>
      <c r="D20" s="33" t="s">
        <v>18</v>
      </c>
      <c r="E20" s="25">
        <v>0.4375</v>
      </c>
      <c r="F20" s="37">
        <v>0.55763888888888891</v>
      </c>
      <c r="G20" s="24">
        <f t="shared" si="0"/>
        <v>0.12013888888888891</v>
      </c>
      <c r="H20" s="29">
        <v>0</v>
      </c>
      <c r="I20" s="21">
        <v>1</v>
      </c>
      <c r="J20" s="27">
        <v>1</v>
      </c>
      <c r="K20" s="27">
        <v>1</v>
      </c>
      <c r="L20" s="27">
        <v>1</v>
      </c>
      <c r="M20" s="27">
        <v>0</v>
      </c>
      <c r="N20" s="27">
        <v>1</v>
      </c>
      <c r="O20" s="27">
        <v>1</v>
      </c>
      <c r="P20" s="27">
        <v>1</v>
      </c>
      <c r="Q20" s="27">
        <v>1</v>
      </c>
      <c r="R20" s="22">
        <v>1</v>
      </c>
      <c r="S20" s="29">
        <v>3</v>
      </c>
      <c r="T20" s="29">
        <v>3</v>
      </c>
      <c r="U20" s="21">
        <v>2</v>
      </c>
      <c r="V20" s="22">
        <v>1</v>
      </c>
      <c r="W20" s="21">
        <v>32</v>
      </c>
      <c r="X20" s="22">
        <v>0</v>
      </c>
      <c r="Y20" s="29">
        <f t="shared" si="1"/>
        <v>48</v>
      </c>
    </row>
  </sheetData>
  <mergeCells count="1">
    <mergeCell ref="I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4DFB4-F111-41CD-9086-BFF42891D56F}">
  <dimension ref="B1:AB19"/>
  <sheetViews>
    <sheetView tabSelected="1" workbookViewId="0">
      <selection activeCell="C3" sqref="C3"/>
    </sheetView>
  </sheetViews>
  <sheetFormatPr defaultRowHeight="14.5" x14ac:dyDescent="0.35"/>
  <cols>
    <col min="1" max="2" width="8.7265625" style="1"/>
    <col min="3" max="3" width="16.54296875" style="1" customWidth="1"/>
    <col min="4" max="4" width="8.54296875" style="15" customWidth="1"/>
    <col min="5" max="6" width="8.36328125" style="15" hidden="1" customWidth="1"/>
    <col min="7" max="9" width="0" style="1" hidden="1" customWidth="1"/>
    <col min="10" max="10" width="8.7265625" style="1"/>
    <col min="11" max="27" width="0" style="1" hidden="1" customWidth="1"/>
    <col min="28" max="16384" width="8.7265625" style="1"/>
  </cols>
  <sheetData>
    <row r="1" spans="2:28" ht="15" thickBot="1" x14ac:dyDescent="0.4">
      <c r="L1" s="41" t="s">
        <v>27</v>
      </c>
      <c r="M1" s="42"/>
      <c r="N1" s="42"/>
      <c r="O1" s="42"/>
      <c r="P1" s="42"/>
      <c r="Q1" s="42"/>
      <c r="R1" s="42"/>
      <c r="S1" s="42"/>
      <c r="T1" s="42"/>
      <c r="U1" s="43"/>
    </row>
    <row r="2" spans="2:28" s="3" customFormat="1" ht="39.5" thickBot="1" x14ac:dyDescent="0.4">
      <c r="B2" s="39" t="s">
        <v>53</v>
      </c>
      <c r="C2" s="8" t="s">
        <v>0</v>
      </c>
      <c r="D2" s="8" t="s">
        <v>17</v>
      </c>
      <c r="E2" s="10" t="s">
        <v>22</v>
      </c>
      <c r="F2" s="9" t="s">
        <v>20</v>
      </c>
      <c r="G2" s="14" t="s">
        <v>21</v>
      </c>
      <c r="H2" s="10" t="s">
        <v>45</v>
      </c>
      <c r="I2" s="11" t="s">
        <v>24</v>
      </c>
      <c r="J2" s="8" t="s">
        <v>25</v>
      </c>
      <c r="K2" s="9" t="s">
        <v>26</v>
      </c>
      <c r="L2" s="12" t="s">
        <v>28</v>
      </c>
      <c r="M2" s="13" t="s">
        <v>29</v>
      </c>
      <c r="N2" s="13" t="s">
        <v>30</v>
      </c>
      <c r="O2" s="13" t="s">
        <v>31</v>
      </c>
      <c r="P2" s="13" t="s">
        <v>32</v>
      </c>
      <c r="Q2" s="13" t="s">
        <v>33</v>
      </c>
      <c r="R2" s="13" t="s">
        <v>34</v>
      </c>
      <c r="S2" s="13" t="s">
        <v>35</v>
      </c>
      <c r="T2" s="13" t="s">
        <v>36</v>
      </c>
      <c r="U2" s="14" t="s">
        <v>37</v>
      </c>
      <c r="V2" s="8" t="s">
        <v>38</v>
      </c>
      <c r="W2" s="8" t="s">
        <v>39</v>
      </c>
      <c r="X2" s="10" t="s">
        <v>40</v>
      </c>
      <c r="Y2" s="11" t="s">
        <v>43</v>
      </c>
      <c r="Z2" s="10" t="s">
        <v>41</v>
      </c>
      <c r="AA2" s="11" t="s">
        <v>42</v>
      </c>
      <c r="AB2" s="8" t="s">
        <v>44</v>
      </c>
    </row>
    <row r="3" spans="2:28" x14ac:dyDescent="0.35">
      <c r="B3" s="44" t="s">
        <v>59</v>
      </c>
      <c r="C3" s="45" t="s">
        <v>8</v>
      </c>
      <c r="D3" s="46" t="s">
        <v>15</v>
      </c>
      <c r="E3" s="47">
        <v>3</v>
      </c>
      <c r="F3" s="48" t="s">
        <v>18</v>
      </c>
      <c r="G3" s="49">
        <v>15</v>
      </c>
      <c r="H3" s="50">
        <v>0.4375</v>
      </c>
      <c r="I3" s="51">
        <v>0.55833333333333335</v>
      </c>
      <c r="J3" s="52">
        <f t="shared" ref="J3:J13" si="0">I3-H3</f>
        <v>0.12083333333333335</v>
      </c>
      <c r="K3" s="49">
        <v>0</v>
      </c>
      <c r="L3" s="53">
        <v>1</v>
      </c>
      <c r="M3" s="49">
        <v>1</v>
      </c>
      <c r="N3" s="49">
        <v>1</v>
      </c>
      <c r="O3" s="49">
        <v>1</v>
      </c>
      <c r="P3" s="49">
        <v>1</v>
      </c>
      <c r="Q3" s="49">
        <v>1</v>
      </c>
      <c r="R3" s="49">
        <v>1</v>
      </c>
      <c r="S3" s="49">
        <v>1</v>
      </c>
      <c r="T3" s="49">
        <v>1</v>
      </c>
      <c r="U3" s="54">
        <v>1</v>
      </c>
      <c r="V3" s="44">
        <v>3</v>
      </c>
      <c r="W3" s="44">
        <v>3</v>
      </c>
      <c r="X3" s="53">
        <v>3</v>
      </c>
      <c r="Y3" s="54">
        <v>0</v>
      </c>
      <c r="Z3" s="53">
        <v>40</v>
      </c>
      <c r="AA3" s="54">
        <v>0</v>
      </c>
      <c r="AB3" s="44">
        <f t="shared" ref="AB3:AB11" si="1">L3+M3+N3+O3+P3+Q3+R3+S3+T3+U3+V3+W3+X3+Z3-Y3-AA3-K3</f>
        <v>59</v>
      </c>
    </row>
    <row r="4" spans="2:28" x14ac:dyDescent="0.35">
      <c r="B4" s="55" t="s">
        <v>55</v>
      </c>
      <c r="C4" s="56" t="s">
        <v>5</v>
      </c>
      <c r="D4" s="57" t="s">
        <v>15</v>
      </c>
      <c r="E4" s="58">
        <v>4</v>
      </c>
      <c r="F4" s="59" t="s">
        <v>18</v>
      </c>
      <c r="G4" s="59" t="s">
        <v>19</v>
      </c>
      <c r="H4" s="60">
        <v>0.4375</v>
      </c>
      <c r="I4" s="61">
        <v>0.53749999999999998</v>
      </c>
      <c r="J4" s="62">
        <f t="shared" si="0"/>
        <v>9.9999999999999978E-2</v>
      </c>
      <c r="K4" s="63">
        <v>0</v>
      </c>
      <c r="L4" s="64">
        <v>1</v>
      </c>
      <c r="M4" s="63">
        <v>1</v>
      </c>
      <c r="N4" s="63">
        <v>1</v>
      </c>
      <c r="O4" s="63">
        <v>1</v>
      </c>
      <c r="P4" s="63">
        <v>1</v>
      </c>
      <c r="Q4" s="63">
        <v>1</v>
      </c>
      <c r="R4" s="63">
        <v>1</v>
      </c>
      <c r="S4" s="63">
        <v>1</v>
      </c>
      <c r="T4" s="63">
        <v>1</v>
      </c>
      <c r="U4" s="65">
        <v>1</v>
      </c>
      <c r="V4" s="55">
        <v>3</v>
      </c>
      <c r="W4" s="55">
        <v>3</v>
      </c>
      <c r="X4" s="64">
        <v>3</v>
      </c>
      <c r="Y4" s="65">
        <v>0</v>
      </c>
      <c r="Z4" s="64">
        <v>37</v>
      </c>
      <c r="AA4" s="65">
        <v>1</v>
      </c>
      <c r="AB4" s="55">
        <f t="shared" si="1"/>
        <v>55</v>
      </c>
    </row>
    <row r="5" spans="2:28" ht="15" thickBot="1" x14ac:dyDescent="0.4">
      <c r="B5" s="66" t="s">
        <v>60</v>
      </c>
      <c r="C5" s="67" t="s">
        <v>13</v>
      </c>
      <c r="D5" s="68" t="s">
        <v>15</v>
      </c>
      <c r="E5" s="69">
        <v>2</v>
      </c>
      <c r="F5" s="70" t="s">
        <v>18</v>
      </c>
      <c r="G5" s="71" t="s">
        <v>51</v>
      </c>
      <c r="H5" s="72">
        <v>0.4375</v>
      </c>
      <c r="I5" s="73">
        <v>0.56041666666666667</v>
      </c>
      <c r="J5" s="74">
        <f t="shared" si="0"/>
        <v>0.12291666666666667</v>
      </c>
      <c r="K5" s="75">
        <v>0</v>
      </c>
      <c r="L5" s="76">
        <v>1</v>
      </c>
      <c r="M5" s="75">
        <v>1</v>
      </c>
      <c r="N5" s="75">
        <v>1</v>
      </c>
      <c r="O5" s="75">
        <v>1</v>
      </c>
      <c r="P5" s="75">
        <v>1</v>
      </c>
      <c r="Q5" s="75">
        <v>1</v>
      </c>
      <c r="R5" s="75">
        <v>1</v>
      </c>
      <c r="S5" s="75">
        <v>1</v>
      </c>
      <c r="T5" s="75">
        <v>1</v>
      </c>
      <c r="U5" s="71">
        <v>1</v>
      </c>
      <c r="V5" s="66">
        <v>3</v>
      </c>
      <c r="W5" s="66">
        <v>3</v>
      </c>
      <c r="X5" s="76">
        <v>2</v>
      </c>
      <c r="Y5" s="71">
        <v>1</v>
      </c>
      <c r="Z5" s="76">
        <v>35</v>
      </c>
      <c r="AA5" s="71">
        <v>0</v>
      </c>
      <c r="AB5" s="66">
        <f t="shared" si="1"/>
        <v>52</v>
      </c>
    </row>
    <row r="6" spans="2:28" x14ac:dyDescent="0.35">
      <c r="B6" s="28" t="s">
        <v>61</v>
      </c>
      <c r="C6" s="4" t="s">
        <v>46</v>
      </c>
      <c r="D6" s="6" t="s">
        <v>15</v>
      </c>
      <c r="E6" s="30">
        <v>4</v>
      </c>
      <c r="F6" s="2" t="s">
        <v>18</v>
      </c>
      <c r="G6" s="17" t="s">
        <v>18</v>
      </c>
      <c r="H6" s="16">
        <v>0.4375</v>
      </c>
      <c r="I6" s="35">
        <v>0.56180555555555556</v>
      </c>
      <c r="J6" s="23">
        <f t="shared" si="0"/>
        <v>0.12430555555555556</v>
      </c>
      <c r="K6" s="1">
        <v>0</v>
      </c>
      <c r="L6" s="20">
        <v>1</v>
      </c>
      <c r="M6" s="26">
        <v>1</v>
      </c>
      <c r="N6" s="26">
        <v>1</v>
      </c>
      <c r="O6" s="26">
        <v>1</v>
      </c>
      <c r="P6" s="26">
        <v>1</v>
      </c>
      <c r="Q6" s="26">
        <v>1</v>
      </c>
      <c r="R6" s="26">
        <v>1</v>
      </c>
      <c r="S6" s="26">
        <v>1</v>
      </c>
      <c r="T6" s="26">
        <v>1</v>
      </c>
      <c r="U6" s="17">
        <v>1</v>
      </c>
      <c r="V6" s="28">
        <v>3</v>
      </c>
      <c r="W6" s="28">
        <v>3</v>
      </c>
      <c r="X6" s="20">
        <v>3</v>
      </c>
      <c r="Y6" s="17">
        <v>0</v>
      </c>
      <c r="Z6" s="20">
        <v>30</v>
      </c>
      <c r="AA6" s="17">
        <v>0</v>
      </c>
      <c r="AB6" s="28">
        <f t="shared" si="1"/>
        <v>49</v>
      </c>
    </row>
    <row r="7" spans="2:28" x14ac:dyDescent="0.35">
      <c r="B7" s="28" t="s">
        <v>62</v>
      </c>
      <c r="C7" s="34" t="s">
        <v>47</v>
      </c>
      <c r="D7" s="18" t="s">
        <v>48</v>
      </c>
      <c r="E7" s="31" t="s">
        <v>49</v>
      </c>
      <c r="F7" s="19" t="s">
        <v>18</v>
      </c>
      <c r="G7" s="17">
        <v>7</v>
      </c>
      <c r="H7" s="16">
        <v>0.4375</v>
      </c>
      <c r="I7" s="35">
        <v>0.55833333333333335</v>
      </c>
      <c r="J7" s="23">
        <f t="shared" si="0"/>
        <v>0.12083333333333335</v>
      </c>
      <c r="K7" s="1">
        <v>0</v>
      </c>
      <c r="L7" s="20">
        <v>1</v>
      </c>
      <c r="M7" s="26">
        <v>1</v>
      </c>
      <c r="N7" s="26">
        <v>1</v>
      </c>
      <c r="O7" s="26">
        <v>1</v>
      </c>
      <c r="P7" s="26">
        <v>1</v>
      </c>
      <c r="Q7" s="26">
        <v>1</v>
      </c>
      <c r="R7" s="26">
        <v>0</v>
      </c>
      <c r="S7" s="26">
        <v>1</v>
      </c>
      <c r="T7" s="26">
        <v>1</v>
      </c>
      <c r="U7" s="17">
        <v>1</v>
      </c>
      <c r="V7" s="28">
        <v>3</v>
      </c>
      <c r="W7" s="28">
        <v>3</v>
      </c>
      <c r="X7" s="20">
        <v>3</v>
      </c>
      <c r="Y7" s="17">
        <v>0</v>
      </c>
      <c r="Z7" s="20">
        <v>29</v>
      </c>
      <c r="AA7" s="17">
        <v>2</v>
      </c>
      <c r="AB7" s="28">
        <f t="shared" si="1"/>
        <v>45</v>
      </c>
    </row>
    <row r="8" spans="2:28" x14ac:dyDescent="0.35">
      <c r="B8" s="28" t="s">
        <v>63</v>
      </c>
      <c r="C8" s="4" t="s">
        <v>3</v>
      </c>
      <c r="D8" s="6" t="s">
        <v>15</v>
      </c>
      <c r="E8" s="30">
        <v>3</v>
      </c>
      <c r="F8" s="2" t="s">
        <v>18</v>
      </c>
      <c r="G8" s="17">
        <v>21</v>
      </c>
      <c r="H8" s="16">
        <v>0.4375</v>
      </c>
      <c r="I8" s="35">
        <v>0.5625</v>
      </c>
      <c r="J8" s="23">
        <f t="shared" si="0"/>
        <v>0.125</v>
      </c>
      <c r="K8" s="1">
        <v>0</v>
      </c>
      <c r="L8" s="20">
        <v>1</v>
      </c>
      <c r="M8" s="26">
        <v>1</v>
      </c>
      <c r="N8" s="26">
        <v>1</v>
      </c>
      <c r="O8" s="26">
        <v>1</v>
      </c>
      <c r="P8" s="26">
        <v>1</v>
      </c>
      <c r="Q8" s="26">
        <v>1</v>
      </c>
      <c r="R8" s="26">
        <v>1</v>
      </c>
      <c r="S8" s="26">
        <v>1</v>
      </c>
      <c r="T8" s="26">
        <v>1</v>
      </c>
      <c r="U8" s="17">
        <v>1</v>
      </c>
      <c r="V8" s="28">
        <v>3</v>
      </c>
      <c r="W8" s="28">
        <v>3</v>
      </c>
      <c r="X8" s="20">
        <v>3</v>
      </c>
      <c r="Y8" s="17">
        <v>0</v>
      </c>
      <c r="Z8" s="20">
        <v>25</v>
      </c>
      <c r="AA8" s="17">
        <v>0</v>
      </c>
      <c r="AB8" s="28">
        <f t="shared" si="1"/>
        <v>44</v>
      </c>
    </row>
    <row r="9" spans="2:28" x14ac:dyDescent="0.35">
      <c r="B9" s="28" t="s">
        <v>64</v>
      </c>
      <c r="C9" s="4" t="s">
        <v>14</v>
      </c>
      <c r="D9" s="6" t="s">
        <v>15</v>
      </c>
      <c r="E9" s="30">
        <v>2</v>
      </c>
      <c r="F9" s="2" t="s">
        <v>18</v>
      </c>
      <c r="G9" s="17">
        <v>14</v>
      </c>
      <c r="H9" s="16">
        <v>0.4375</v>
      </c>
      <c r="I9" s="35">
        <v>0.56041666666666667</v>
      </c>
      <c r="J9" s="23">
        <f t="shared" si="0"/>
        <v>0.12291666666666667</v>
      </c>
      <c r="K9" s="1">
        <v>0</v>
      </c>
      <c r="L9" s="20">
        <v>1</v>
      </c>
      <c r="M9" s="26">
        <v>1</v>
      </c>
      <c r="N9" s="26">
        <v>1</v>
      </c>
      <c r="O9" s="26">
        <v>1</v>
      </c>
      <c r="P9" s="26">
        <v>1</v>
      </c>
      <c r="Q9" s="26">
        <v>1</v>
      </c>
      <c r="R9" s="26">
        <v>1</v>
      </c>
      <c r="S9" s="26">
        <v>1</v>
      </c>
      <c r="T9" s="26">
        <v>1</v>
      </c>
      <c r="U9" s="17">
        <v>1</v>
      </c>
      <c r="V9" s="28">
        <v>3</v>
      </c>
      <c r="W9" s="28">
        <v>3</v>
      </c>
      <c r="X9" s="20">
        <v>1</v>
      </c>
      <c r="Y9" s="17">
        <v>0</v>
      </c>
      <c r="Z9" s="20">
        <v>25</v>
      </c>
      <c r="AA9" s="17">
        <v>1</v>
      </c>
      <c r="AB9" s="28">
        <f t="shared" si="1"/>
        <v>41</v>
      </c>
    </row>
    <row r="10" spans="2:28" x14ac:dyDescent="0.35">
      <c r="B10" s="28" t="s">
        <v>65</v>
      </c>
      <c r="C10" s="4" t="s">
        <v>10</v>
      </c>
      <c r="D10" s="6" t="s">
        <v>15</v>
      </c>
      <c r="E10" s="30">
        <v>2</v>
      </c>
      <c r="F10" s="2" t="s">
        <v>18</v>
      </c>
      <c r="G10" s="17">
        <v>14</v>
      </c>
      <c r="H10" s="16">
        <v>0.4375</v>
      </c>
      <c r="I10" s="35">
        <v>0.56041666666666667</v>
      </c>
      <c r="J10" s="23">
        <f t="shared" si="0"/>
        <v>0.12291666666666667</v>
      </c>
      <c r="K10" s="1">
        <v>0</v>
      </c>
      <c r="L10" s="20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0</v>
      </c>
      <c r="T10" s="26">
        <v>1</v>
      </c>
      <c r="U10" s="17">
        <v>0</v>
      </c>
      <c r="V10" s="28">
        <v>3</v>
      </c>
      <c r="W10" s="28">
        <v>0</v>
      </c>
      <c r="X10" s="20">
        <v>0</v>
      </c>
      <c r="Y10" s="17">
        <v>0</v>
      </c>
      <c r="Z10" s="20">
        <v>26</v>
      </c>
      <c r="AA10" s="17">
        <v>0</v>
      </c>
      <c r="AB10" s="28">
        <f t="shared" si="1"/>
        <v>37</v>
      </c>
    </row>
    <row r="11" spans="2:28" x14ac:dyDescent="0.35">
      <c r="B11" s="28" t="s">
        <v>66</v>
      </c>
      <c r="C11" s="4" t="s">
        <v>1</v>
      </c>
      <c r="D11" s="6" t="s">
        <v>15</v>
      </c>
      <c r="E11" s="30">
        <v>4</v>
      </c>
      <c r="F11" s="2" t="s">
        <v>18</v>
      </c>
      <c r="G11" s="17">
        <v>28</v>
      </c>
      <c r="H11" s="16">
        <v>0.4375</v>
      </c>
      <c r="I11" s="35">
        <v>0.56111111111111112</v>
      </c>
      <c r="J11" s="23">
        <f t="shared" si="0"/>
        <v>0.12361111111111112</v>
      </c>
      <c r="K11" s="1">
        <v>0</v>
      </c>
      <c r="L11" s="20">
        <v>1</v>
      </c>
      <c r="M11" s="26">
        <v>1</v>
      </c>
      <c r="N11" s="26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17">
        <v>0</v>
      </c>
      <c r="V11" s="28">
        <v>3</v>
      </c>
      <c r="W11" s="28">
        <v>3</v>
      </c>
      <c r="X11" s="20">
        <v>1</v>
      </c>
      <c r="Y11" s="17">
        <v>1</v>
      </c>
      <c r="Z11" s="20">
        <v>31</v>
      </c>
      <c r="AA11" s="17">
        <v>9</v>
      </c>
      <c r="AB11" s="28">
        <f t="shared" si="1"/>
        <v>37</v>
      </c>
    </row>
    <row r="12" spans="2:28" x14ac:dyDescent="0.35">
      <c r="B12" s="28" t="s">
        <v>67</v>
      </c>
      <c r="C12" s="4" t="s">
        <v>50</v>
      </c>
      <c r="D12" s="6" t="s">
        <v>15</v>
      </c>
      <c r="E12" s="30">
        <v>2</v>
      </c>
      <c r="F12" s="2" t="s">
        <v>18</v>
      </c>
      <c r="G12" s="17" t="s">
        <v>18</v>
      </c>
      <c r="H12" s="16">
        <v>0.4375</v>
      </c>
      <c r="I12" s="35">
        <v>0.56041666666666667</v>
      </c>
      <c r="J12" s="23">
        <f t="shared" si="0"/>
        <v>0.12291666666666667</v>
      </c>
      <c r="K12" s="1">
        <v>0</v>
      </c>
      <c r="L12" s="20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</v>
      </c>
      <c r="U12" s="17">
        <v>0</v>
      </c>
      <c r="V12" s="28">
        <v>0</v>
      </c>
      <c r="W12" s="28">
        <v>0</v>
      </c>
      <c r="X12" s="20">
        <v>1</v>
      </c>
      <c r="Y12" s="17">
        <v>0</v>
      </c>
      <c r="Z12" s="20">
        <v>31</v>
      </c>
      <c r="AA12" s="17">
        <v>0</v>
      </c>
      <c r="AB12" s="28">
        <v>34</v>
      </c>
    </row>
    <row r="13" spans="2:28" ht="15" thickBot="1" x14ac:dyDescent="0.4">
      <c r="B13" s="28" t="s">
        <v>68</v>
      </c>
      <c r="C13" s="4" t="s">
        <v>12</v>
      </c>
      <c r="D13" s="6" t="s">
        <v>15</v>
      </c>
      <c r="E13" s="30">
        <v>2</v>
      </c>
      <c r="F13" s="2" t="s">
        <v>18</v>
      </c>
      <c r="G13" s="17">
        <v>10</v>
      </c>
      <c r="H13" s="16">
        <v>0.4375</v>
      </c>
      <c r="I13" s="35">
        <v>0.5625</v>
      </c>
      <c r="J13" s="23">
        <f t="shared" si="0"/>
        <v>0.125</v>
      </c>
      <c r="K13" s="1">
        <v>0</v>
      </c>
      <c r="L13" s="20">
        <v>1</v>
      </c>
      <c r="M13" s="26">
        <v>1</v>
      </c>
      <c r="N13" s="26">
        <v>1</v>
      </c>
      <c r="O13" s="26">
        <v>1</v>
      </c>
      <c r="P13" s="26">
        <v>1</v>
      </c>
      <c r="Q13" s="26">
        <v>1</v>
      </c>
      <c r="R13" s="26">
        <v>1</v>
      </c>
      <c r="S13" s="26">
        <v>0</v>
      </c>
      <c r="T13" s="26">
        <v>1</v>
      </c>
      <c r="U13" s="17">
        <v>0</v>
      </c>
      <c r="V13" s="28">
        <v>0</v>
      </c>
      <c r="W13" s="28">
        <v>3</v>
      </c>
      <c r="X13" s="20">
        <v>1</v>
      </c>
      <c r="Y13" s="17">
        <v>0</v>
      </c>
      <c r="Z13" s="20">
        <v>19</v>
      </c>
      <c r="AA13" s="17">
        <v>0</v>
      </c>
      <c r="AB13" s="28">
        <f>L13+M13+N13+O13+P13+Q13+R13+S13+T13+U13+V13+W13+X13+Z13-Y13-AA13-K13</f>
        <v>31</v>
      </c>
    </row>
    <row r="14" spans="2:28" ht="39.5" thickBot="1" x14ac:dyDescent="0.4">
      <c r="B14" s="40" t="s">
        <v>53</v>
      </c>
      <c r="C14" s="8" t="s">
        <v>0</v>
      </c>
      <c r="D14" s="8" t="s">
        <v>17</v>
      </c>
      <c r="E14" s="10" t="s">
        <v>22</v>
      </c>
      <c r="F14" s="9" t="s">
        <v>20</v>
      </c>
      <c r="G14" s="11" t="s">
        <v>21</v>
      </c>
      <c r="H14" s="10" t="s">
        <v>23</v>
      </c>
      <c r="I14" s="11" t="s">
        <v>24</v>
      </c>
      <c r="J14" s="8" t="s">
        <v>25</v>
      </c>
      <c r="K14" s="8" t="s">
        <v>26</v>
      </c>
      <c r="L14" s="12" t="s">
        <v>28</v>
      </c>
      <c r="M14" s="13" t="s">
        <v>29</v>
      </c>
      <c r="N14" s="13" t="s">
        <v>30</v>
      </c>
      <c r="O14" s="13" t="s">
        <v>31</v>
      </c>
      <c r="P14" s="13" t="s">
        <v>32</v>
      </c>
      <c r="Q14" s="13" t="s">
        <v>33</v>
      </c>
      <c r="R14" s="13" t="s">
        <v>34</v>
      </c>
      <c r="S14" s="13" t="s">
        <v>35</v>
      </c>
      <c r="T14" s="13" t="s">
        <v>36</v>
      </c>
      <c r="U14" s="14" t="s">
        <v>37</v>
      </c>
      <c r="V14" s="8" t="s">
        <v>38</v>
      </c>
      <c r="W14" s="8" t="s">
        <v>39</v>
      </c>
      <c r="X14" s="10" t="s">
        <v>40</v>
      </c>
      <c r="Y14" s="11" t="s">
        <v>43</v>
      </c>
      <c r="Z14" s="10" t="s">
        <v>41</v>
      </c>
      <c r="AA14" s="11" t="s">
        <v>42</v>
      </c>
      <c r="AB14" s="8" t="s">
        <v>44</v>
      </c>
    </row>
    <row r="15" spans="2:28" x14ac:dyDescent="0.35">
      <c r="B15" s="44" t="s">
        <v>54</v>
      </c>
      <c r="C15" s="45" t="s">
        <v>9</v>
      </c>
      <c r="D15" s="46" t="s">
        <v>16</v>
      </c>
      <c r="E15" s="47">
        <v>4</v>
      </c>
      <c r="F15" s="48" t="s">
        <v>18</v>
      </c>
      <c r="G15" s="54">
        <v>26</v>
      </c>
      <c r="H15" s="50">
        <v>0.4375</v>
      </c>
      <c r="I15" s="51">
        <v>0.53055555555555556</v>
      </c>
      <c r="J15" s="52">
        <f>I15-H15</f>
        <v>9.3055555555555558E-2</v>
      </c>
      <c r="K15" s="44">
        <v>0</v>
      </c>
      <c r="L15" s="53">
        <v>1</v>
      </c>
      <c r="M15" s="49">
        <v>1</v>
      </c>
      <c r="N15" s="49">
        <v>1</v>
      </c>
      <c r="O15" s="49">
        <v>1</v>
      </c>
      <c r="P15" s="49">
        <v>1</v>
      </c>
      <c r="Q15" s="49">
        <v>1</v>
      </c>
      <c r="R15" s="49">
        <v>1</v>
      </c>
      <c r="S15" s="49">
        <v>1</v>
      </c>
      <c r="T15" s="49">
        <v>1</v>
      </c>
      <c r="U15" s="54">
        <v>1</v>
      </c>
      <c r="V15" s="44">
        <v>3</v>
      </c>
      <c r="W15" s="44">
        <v>3</v>
      </c>
      <c r="X15" s="53">
        <v>3</v>
      </c>
      <c r="Y15" s="54">
        <v>0</v>
      </c>
      <c r="Z15" s="53">
        <v>40</v>
      </c>
      <c r="AA15" s="54">
        <v>0</v>
      </c>
      <c r="AB15" s="44">
        <f>L15+M15+N15+O15+P15+Q15+R15+S15+T15+U15+V15+W15+X15+Z15-Y15-AA15-K15</f>
        <v>59</v>
      </c>
    </row>
    <row r="16" spans="2:28" x14ac:dyDescent="0.35">
      <c r="B16" s="55" t="s">
        <v>55</v>
      </c>
      <c r="C16" s="56" t="s">
        <v>2</v>
      </c>
      <c r="D16" s="57" t="s">
        <v>16</v>
      </c>
      <c r="E16" s="58">
        <v>2</v>
      </c>
      <c r="F16" s="59" t="s">
        <v>18</v>
      </c>
      <c r="G16" s="65" t="s">
        <v>18</v>
      </c>
      <c r="H16" s="60">
        <v>0.4375</v>
      </c>
      <c r="I16" s="61">
        <v>0.55347222222222225</v>
      </c>
      <c r="J16" s="62">
        <f>I16-H16</f>
        <v>0.11597222222222225</v>
      </c>
      <c r="K16" s="55">
        <v>0</v>
      </c>
      <c r="L16" s="64">
        <v>1</v>
      </c>
      <c r="M16" s="63">
        <v>1</v>
      </c>
      <c r="N16" s="63">
        <v>1</v>
      </c>
      <c r="O16" s="63">
        <v>1</v>
      </c>
      <c r="P16" s="63">
        <v>1</v>
      </c>
      <c r="Q16" s="63">
        <v>1</v>
      </c>
      <c r="R16" s="63">
        <v>1</v>
      </c>
      <c r="S16" s="63">
        <v>1</v>
      </c>
      <c r="T16" s="63">
        <v>1</v>
      </c>
      <c r="U16" s="65">
        <v>1</v>
      </c>
      <c r="V16" s="55">
        <v>3</v>
      </c>
      <c r="W16" s="55">
        <v>3</v>
      </c>
      <c r="X16" s="64">
        <v>3</v>
      </c>
      <c r="Y16" s="65">
        <v>0</v>
      </c>
      <c r="Z16" s="64">
        <v>40</v>
      </c>
      <c r="AA16" s="65">
        <v>0</v>
      </c>
      <c r="AB16" s="55">
        <f>L16+M16+N16+O16+P16+Q16+R16+S16+T16+U16+V16+W16+X16+Z16-Y16-AA16-K16</f>
        <v>59</v>
      </c>
    </row>
    <row r="17" spans="2:28" ht="15" thickBot="1" x14ac:dyDescent="0.4">
      <c r="B17" s="66" t="s">
        <v>56</v>
      </c>
      <c r="C17" s="67" t="s">
        <v>7</v>
      </c>
      <c r="D17" s="68" t="s">
        <v>16</v>
      </c>
      <c r="E17" s="69">
        <v>3</v>
      </c>
      <c r="F17" s="70" t="s">
        <v>18</v>
      </c>
      <c r="G17" s="71" t="s">
        <v>18</v>
      </c>
      <c r="H17" s="72">
        <v>0.4375</v>
      </c>
      <c r="I17" s="73">
        <v>0.55833333333333335</v>
      </c>
      <c r="J17" s="74">
        <f>I17-H17</f>
        <v>0.12083333333333335</v>
      </c>
      <c r="K17" s="66">
        <v>0</v>
      </c>
      <c r="L17" s="76">
        <v>1</v>
      </c>
      <c r="M17" s="77">
        <v>1</v>
      </c>
      <c r="N17" s="75">
        <v>1</v>
      </c>
      <c r="O17" s="75">
        <v>1</v>
      </c>
      <c r="P17" s="75">
        <v>1</v>
      </c>
      <c r="Q17" s="75">
        <v>1</v>
      </c>
      <c r="R17" s="75">
        <v>1</v>
      </c>
      <c r="S17" s="75">
        <v>1</v>
      </c>
      <c r="T17" s="75">
        <v>1</v>
      </c>
      <c r="U17" s="71">
        <v>1</v>
      </c>
      <c r="V17" s="66">
        <v>3</v>
      </c>
      <c r="W17" s="66">
        <v>3</v>
      </c>
      <c r="X17" s="76">
        <v>3</v>
      </c>
      <c r="Y17" s="71">
        <v>0</v>
      </c>
      <c r="Z17" s="76">
        <v>39</v>
      </c>
      <c r="AA17" s="71">
        <v>0</v>
      </c>
      <c r="AB17" s="66">
        <f>L17+M17+N17+O17+P17+Q17+R17+S17+T17+U17+V17+W17+X17+Z17-Y17-AA17-K17</f>
        <v>58</v>
      </c>
    </row>
    <row r="18" spans="2:28" x14ac:dyDescent="0.35">
      <c r="B18" s="28" t="s">
        <v>57</v>
      </c>
      <c r="C18" s="4" t="s">
        <v>11</v>
      </c>
      <c r="D18" s="6" t="s">
        <v>16</v>
      </c>
      <c r="E18" s="30">
        <v>2</v>
      </c>
      <c r="F18" s="2" t="s">
        <v>18</v>
      </c>
      <c r="G18" s="17">
        <v>14</v>
      </c>
      <c r="H18" s="16">
        <v>0.4375</v>
      </c>
      <c r="I18" s="35">
        <v>0.55763888888888891</v>
      </c>
      <c r="J18" s="23">
        <f>I18-H18</f>
        <v>0.12013888888888891</v>
      </c>
      <c r="K18" s="28">
        <v>0</v>
      </c>
      <c r="L18" s="20">
        <v>1</v>
      </c>
      <c r="M18" s="26">
        <v>1</v>
      </c>
      <c r="N18" s="26">
        <v>1</v>
      </c>
      <c r="O18" s="26">
        <v>1</v>
      </c>
      <c r="P18" s="26">
        <v>0</v>
      </c>
      <c r="Q18" s="26">
        <v>1</v>
      </c>
      <c r="R18" s="26">
        <v>1</v>
      </c>
      <c r="S18" s="26">
        <v>1</v>
      </c>
      <c r="T18" s="26">
        <v>1</v>
      </c>
      <c r="U18" s="17">
        <v>1</v>
      </c>
      <c r="V18" s="28">
        <v>3</v>
      </c>
      <c r="W18" s="28">
        <v>3</v>
      </c>
      <c r="X18" s="20">
        <v>2</v>
      </c>
      <c r="Y18" s="17">
        <v>1</v>
      </c>
      <c r="Z18" s="20">
        <v>32</v>
      </c>
      <c r="AA18" s="17">
        <v>0</v>
      </c>
      <c r="AB18" s="28">
        <f>L18+M18+N18+O18+P18+Q18+R18+S18+T18+U18+V18+W18+X18+Z18-Y18-AA18-K18</f>
        <v>48</v>
      </c>
    </row>
    <row r="19" spans="2:28" ht="15" thickBot="1" x14ac:dyDescent="0.4">
      <c r="B19" s="29" t="s">
        <v>58</v>
      </c>
      <c r="C19" s="5" t="s">
        <v>6</v>
      </c>
      <c r="D19" s="7" t="s">
        <v>16</v>
      </c>
      <c r="E19" s="32">
        <v>2</v>
      </c>
      <c r="F19" s="33" t="s">
        <v>18</v>
      </c>
      <c r="G19" s="22">
        <v>14</v>
      </c>
      <c r="H19" s="25">
        <v>0.4375</v>
      </c>
      <c r="I19" s="37">
        <v>0.55694444444444446</v>
      </c>
      <c r="J19" s="24">
        <f>I19-H19</f>
        <v>0.11944444444444446</v>
      </c>
      <c r="K19" s="29">
        <v>0</v>
      </c>
      <c r="L19" s="21">
        <v>1</v>
      </c>
      <c r="M19" s="38">
        <v>1</v>
      </c>
      <c r="N19" s="27">
        <v>1</v>
      </c>
      <c r="O19" s="27">
        <v>1</v>
      </c>
      <c r="P19" s="27">
        <v>1</v>
      </c>
      <c r="Q19" s="27">
        <v>1</v>
      </c>
      <c r="R19" s="27">
        <v>1</v>
      </c>
      <c r="S19" s="27">
        <v>1</v>
      </c>
      <c r="T19" s="27">
        <v>1</v>
      </c>
      <c r="U19" s="22">
        <v>1</v>
      </c>
      <c r="V19" s="29">
        <v>3</v>
      </c>
      <c r="W19" s="29">
        <v>3</v>
      </c>
      <c r="X19" s="21">
        <v>1</v>
      </c>
      <c r="Y19" s="22">
        <v>0</v>
      </c>
      <c r="Z19" s="21">
        <v>28</v>
      </c>
      <c r="AA19" s="22">
        <v>0</v>
      </c>
      <c r="AB19" s="29">
        <f>L19+M19+N19+O19+P19+Q19+R19+S19+T19+U19+V19+W19+X19+Z19-Y19-AA19-K19</f>
        <v>45</v>
      </c>
    </row>
  </sheetData>
  <sortState xmlns:xlrd2="http://schemas.microsoft.com/office/spreadsheetml/2017/richdata2" ref="C15:AB19">
    <sortCondition descending="1" ref="AB15:AB19"/>
    <sortCondition ref="J15:J19"/>
  </sortState>
  <mergeCells count="1">
    <mergeCell ref="L1:U1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</vt:lpstr>
      <vt:lpstr>Vietas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2020-09-11T21:27:51Z</dcterms:created>
  <dcterms:modified xsi:type="dcterms:W3CDTF">2020-09-16T08:32:47Z</dcterms:modified>
</cp:coreProperties>
</file>