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Linda Amanda Kalnina\Desktop\LATVIJAS EKSPEDĪCIJA\1) EKSPEDĪCIJAS\Rīgas apkaimju ekspedīcijas\Daugavgriva\"/>
    </mc:Choice>
  </mc:AlternateContent>
  <xr:revisionPtr revIDLastSave="0" documentId="13_ncr:1_{7D0DACAE-7024-4249-9DEB-77D77BAC1C5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opējie " sheetId="1" r:id="rId1"/>
    <sheet name="Vieta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2" i="2" l="1"/>
  <c r="S12" i="2"/>
  <c r="G12" i="2"/>
  <c r="Y11" i="2"/>
  <c r="AD11" i="2" s="1"/>
  <c r="S11" i="2"/>
  <c r="G11" i="2"/>
  <c r="Y10" i="2"/>
  <c r="S10" i="2"/>
  <c r="AD10" i="2" s="1"/>
  <c r="G10" i="2"/>
  <c r="Y8" i="2"/>
  <c r="S8" i="2"/>
  <c r="G8" i="2"/>
  <c r="Y7" i="2"/>
  <c r="AD7" i="2" s="1"/>
  <c r="S7" i="2"/>
  <c r="G7" i="2"/>
  <c r="Y6" i="2"/>
  <c r="S6" i="2"/>
  <c r="G6" i="2"/>
  <c r="Y5" i="2"/>
  <c r="AD5" i="2" s="1"/>
  <c r="S5" i="2"/>
  <c r="G5" i="2"/>
  <c r="Y4" i="2"/>
  <c r="S4" i="2"/>
  <c r="G4" i="2"/>
  <c r="AD3" i="2"/>
  <c r="Y3" i="2"/>
  <c r="S3" i="2"/>
  <c r="G3" i="2"/>
  <c r="X7" i="1"/>
  <c r="R7" i="1"/>
  <c r="F7" i="1"/>
  <c r="X6" i="1"/>
  <c r="R6" i="1"/>
  <c r="F6" i="1"/>
  <c r="X5" i="1"/>
  <c r="R5" i="1"/>
  <c r="F5" i="1"/>
  <c r="X3" i="1"/>
  <c r="R3" i="1"/>
  <c r="F3" i="1"/>
  <c r="X12" i="1"/>
  <c r="R12" i="1"/>
  <c r="F12" i="1"/>
  <c r="X4" i="1"/>
  <c r="R4" i="1"/>
  <c r="F4" i="1"/>
  <c r="X10" i="1"/>
  <c r="R10" i="1"/>
  <c r="F10" i="1"/>
  <c r="X11" i="1"/>
  <c r="R11" i="1"/>
  <c r="F11" i="1"/>
  <c r="X8" i="1"/>
  <c r="R8" i="1"/>
  <c r="F8" i="1"/>
  <c r="AD8" i="2" l="1"/>
  <c r="AD4" i="2"/>
  <c r="AD6" i="2"/>
  <c r="AD12" i="2"/>
  <c r="AC11" i="1"/>
  <c r="AC3" i="1"/>
  <c r="AC4" i="1"/>
  <c r="AC5" i="1"/>
  <c r="AC6" i="1"/>
  <c r="AC8" i="1"/>
  <c r="AC7" i="1"/>
  <c r="AC12" i="1"/>
  <c r="AC10" i="1"/>
</calcChain>
</file>

<file path=xl/sharedStrings.xml><?xml version="1.0" encoding="utf-8"?>
<sst xmlns="http://schemas.openxmlformats.org/spreadsheetml/2006/main" count="136" uniqueCount="35">
  <si>
    <t xml:space="preserve">Fotogrāfiju uzdevums </t>
  </si>
  <si>
    <t xml:space="preserve">Foto vietu uzdevums </t>
  </si>
  <si>
    <t>Grupas nosaukums</t>
  </si>
  <si>
    <t xml:space="preserve">Kategorija </t>
  </si>
  <si>
    <t xml:space="preserve">Starta laiks </t>
  </si>
  <si>
    <t xml:space="preserve">Finiša laiks </t>
  </si>
  <si>
    <t xml:space="preserve">KOPĒJAIS LAIKS </t>
  </si>
  <si>
    <t xml:space="preserve">Soda punkti </t>
  </si>
  <si>
    <t>Uz tilta</t>
  </si>
  <si>
    <t>Jahta</t>
  </si>
  <si>
    <t>Tornis</t>
  </si>
  <si>
    <t>Jūrnieks</t>
  </si>
  <si>
    <t>3. autobuss</t>
  </si>
  <si>
    <t>Mols</t>
  </si>
  <si>
    <t>Cietoksnis</t>
  </si>
  <si>
    <t>Bārs ar burku</t>
  </si>
  <si>
    <t>Pludmale</t>
  </si>
  <si>
    <t>Akmens</t>
  </si>
  <si>
    <t xml:space="preserve">KOPĀ </t>
  </si>
  <si>
    <t>Koord.</t>
  </si>
  <si>
    <t>Acorus Balance</t>
  </si>
  <si>
    <t xml:space="preserve">KP </t>
  </si>
  <si>
    <t xml:space="preserve">KP kļūdas </t>
  </si>
  <si>
    <t>Skonto Tūristi</t>
  </si>
  <si>
    <t>Amatieri</t>
  </si>
  <si>
    <t>Ezīši</t>
  </si>
  <si>
    <t>PRO</t>
  </si>
  <si>
    <t xml:space="preserve">Wok Street Riga </t>
  </si>
  <si>
    <t>SPORTLAT MEITENES</t>
  </si>
  <si>
    <t>Yes, we can!</t>
  </si>
  <si>
    <t>Cukurgailis</t>
  </si>
  <si>
    <t>Bitītes</t>
  </si>
  <si>
    <t>Vienalga ejam</t>
  </si>
  <si>
    <t>Mr Dvielītis</t>
  </si>
  <si>
    <t>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</si>
</sst>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1"/>
      <color theme="1"/>
      <name val="Calibri"/>
    </font>
    <font>
      <b/>
      <sz val="11"/>
      <color theme="1"/>
      <name val="Calibri"/>
    </font>
    <font>
      <sz val="10"/>
      <name val="Arial"/>
    </font>
    <font>
      <b/>
      <sz val="9"/>
      <color theme="1"/>
      <name val="Arial"/>
    </font>
    <font>
      <b/>
      <sz val="9"/>
      <color theme="1"/>
      <name val="Calibri"/>
    </font>
    <font>
      <b/>
      <sz val="7"/>
      <color theme="1"/>
      <name val="Calibri"/>
    </font>
    <font>
      <b/>
      <sz val="10"/>
      <color theme="1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0" fontId="8" fillId="0" borderId="6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20" fontId="8" fillId="0" borderId="5" xfId="0" applyNumberFormat="1" applyFont="1" applyBorder="1" applyAlignment="1">
      <alignment horizontal="center" vertical="center" wrapText="1"/>
    </xf>
    <xf numFmtId="20" fontId="3" fillId="0" borderId="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20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/>
    <xf numFmtId="0" fontId="3" fillId="2" borderId="4" xfId="0" applyFont="1" applyFill="1" applyBorder="1"/>
    <xf numFmtId="0" fontId="4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20" fontId="8" fillId="0" borderId="16" xfId="0" applyNumberFormat="1" applyFont="1" applyBorder="1" applyAlignment="1">
      <alignment horizontal="center" vertical="center" wrapText="1"/>
    </xf>
    <xf numFmtId="20" fontId="8" fillId="0" borderId="14" xfId="0" applyNumberFormat="1" applyFont="1" applyBorder="1" applyAlignment="1">
      <alignment horizontal="center" vertical="center" wrapText="1"/>
    </xf>
    <xf numFmtId="20" fontId="8" fillId="0" borderId="15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20" fontId="3" fillId="0" borderId="0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20" fontId="8" fillId="0" borderId="23" xfId="0" applyNumberFormat="1" applyFont="1" applyBorder="1" applyAlignment="1">
      <alignment horizontal="center" vertical="center" wrapText="1"/>
    </xf>
    <xf numFmtId="20" fontId="8" fillId="0" borderId="21" xfId="0" applyNumberFormat="1" applyFont="1" applyBorder="1" applyAlignment="1">
      <alignment horizontal="center" vertical="center" wrapText="1"/>
    </xf>
    <xf numFmtId="20" fontId="8" fillId="0" borderId="22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12"/>
  <sheetViews>
    <sheetView tabSelected="1" workbookViewId="0">
      <selection activeCell="I14" sqref="I14"/>
    </sheetView>
  </sheetViews>
  <sheetFormatPr defaultColWidth="14.453125" defaultRowHeight="15.75" customHeight="1" x14ac:dyDescent="0.25"/>
  <cols>
    <col min="1" max="1" width="5.7265625" customWidth="1"/>
    <col min="2" max="2" width="22.7265625" customWidth="1"/>
    <col min="3" max="3" width="9.81640625" customWidth="1"/>
    <col min="4" max="5" width="8.453125" customWidth="1"/>
    <col min="6" max="6" width="10" customWidth="1"/>
    <col min="7" max="7" width="7.54296875" customWidth="1"/>
    <col min="8" max="17" width="7" customWidth="1"/>
    <col min="18" max="23" width="6.81640625" customWidth="1"/>
    <col min="24" max="24" width="8.7265625" customWidth="1"/>
    <col min="25" max="29" width="9" customWidth="1"/>
  </cols>
  <sheetData>
    <row r="1" spans="1:29" ht="15.75" customHeight="1" thickBot="1" x14ac:dyDescent="0.3">
      <c r="A1" s="1"/>
      <c r="B1" s="1"/>
      <c r="C1" s="1"/>
      <c r="D1" s="1"/>
      <c r="E1" s="1"/>
      <c r="F1" s="2"/>
      <c r="G1" s="3"/>
      <c r="H1" s="17" t="s">
        <v>0</v>
      </c>
      <c r="I1" s="18"/>
      <c r="J1" s="18"/>
      <c r="K1" s="18"/>
      <c r="L1" s="18"/>
      <c r="M1" s="18"/>
      <c r="N1" s="18"/>
      <c r="O1" s="18"/>
      <c r="P1" s="18"/>
      <c r="Q1" s="18"/>
      <c r="R1" s="19"/>
      <c r="S1" s="17" t="s">
        <v>1</v>
      </c>
      <c r="T1" s="18"/>
      <c r="U1" s="18"/>
      <c r="V1" s="18"/>
      <c r="W1" s="18"/>
      <c r="X1" s="19"/>
      <c r="Y1" s="4"/>
      <c r="Z1" s="5"/>
      <c r="AA1" s="5"/>
      <c r="AB1" s="5"/>
      <c r="AC1" s="6"/>
    </row>
    <row r="2" spans="1:29" ht="27" customHeight="1" thickBot="1" x14ac:dyDescent="0.3">
      <c r="A2" s="20" t="s">
        <v>34</v>
      </c>
      <c r="B2" s="21" t="s">
        <v>2</v>
      </c>
      <c r="C2" s="22" t="s">
        <v>3</v>
      </c>
      <c r="D2" s="23" t="s">
        <v>4</v>
      </c>
      <c r="E2" s="24" t="s">
        <v>5</v>
      </c>
      <c r="F2" s="22" t="s">
        <v>6</v>
      </c>
      <c r="G2" s="25" t="s">
        <v>7</v>
      </c>
      <c r="H2" s="26" t="s">
        <v>8</v>
      </c>
      <c r="I2" s="27" t="s">
        <v>9</v>
      </c>
      <c r="J2" s="27" t="s">
        <v>10</v>
      </c>
      <c r="K2" s="27" t="s">
        <v>11</v>
      </c>
      <c r="L2" s="27" t="s">
        <v>12</v>
      </c>
      <c r="M2" s="27" t="s">
        <v>13</v>
      </c>
      <c r="N2" s="27" t="s">
        <v>14</v>
      </c>
      <c r="O2" s="27" t="s">
        <v>15</v>
      </c>
      <c r="P2" s="27" t="s">
        <v>16</v>
      </c>
      <c r="Q2" s="28" t="s">
        <v>17</v>
      </c>
      <c r="R2" s="25" t="s">
        <v>18</v>
      </c>
      <c r="S2" s="29">
        <v>1</v>
      </c>
      <c r="T2" s="30">
        <v>2</v>
      </c>
      <c r="U2" s="30">
        <v>3</v>
      </c>
      <c r="V2" s="30">
        <v>4</v>
      </c>
      <c r="W2" s="31">
        <v>5</v>
      </c>
      <c r="X2" s="25" t="s">
        <v>18</v>
      </c>
      <c r="Y2" s="32" t="s">
        <v>19</v>
      </c>
      <c r="Z2" s="33" t="s">
        <v>20</v>
      </c>
      <c r="AA2" s="34" t="s">
        <v>21</v>
      </c>
      <c r="AB2" s="33" t="s">
        <v>22</v>
      </c>
      <c r="AC2" s="25" t="s">
        <v>18</v>
      </c>
    </row>
    <row r="3" spans="1:29" ht="15.75" customHeight="1" x14ac:dyDescent="0.25">
      <c r="A3" s="35">
        <v>1</v>
      </c>
      <c r="B3" s="36" t="s">
        <v>30</v>
      </c>
      <c r="C3" s="37" t="s">
        <v>24</v>
      </c>
      <c r="D3" s="38">
        <v>0.4236111111111111</v>
      </c>
      <c r="E3" s="39">
        <v>0.54791666666666672</v>
      </c>
      <c r="F3" s="40">
        <f>E3-D3</f>
        <v>0.12430555555555561</v>
      </c>
      <c r="G3" s="37">
        <v>0</v>
      </c>
      <c r="H3" s="41">
        <v>1</v>
      </c>
      <c r="I3" s="41">
        <v>1</v>
      </c>
      <c r="J3" s="41">
        <v>1</v>
      </c>
      <c r="K3" s="41">
        <v>1</v>
      </c>
      <c r="L3" s="41">
        <v>1</v>
      </c>
      <c r="M3" s="41">
        <v>1</v>
      </c>
      <c r="N3" s="41">
        <v>1</v>
      </c>
      <c r="O3" s="41">
        <v>0</v>
      </c>
      <c r="P3" s="41">
        <v>1</v>
      </c>
      <c r="Q3" s="41">
        <v>1</v>
      </c>
      <c r="R3" s="42">
        <f>SUM(H3:Q3)</f>
        <v>9</v>
      </c>
      <c r="S3" s="41">
        <v>2</v>
      </c>
      <c r="T3" s="41">
        <v>2</v>
      </c>
      <c r="U3" s="41">
        <v>2</v>
      </c>
      <c r="V3" s="41">
        <v>2</v>
      </c>
      <c r="W3" s="41">
        <v>2</v>
      </c>
      <c r="X3" s="42">
        <f>SUM(S3:W3)</f>
        <v>10</v>
      </c>
      <c r="Y3" s="41">
        <v>4</v>
      </c>
      <c r="Z3" s="41">
        <v>3</v>
      </c>
      <c r="AA3" s="43">
        <v>28</v>
      </c>
      <c r="AB3" s="41">
        <v>0</v>
      </c>
      <c r="AC3" s="44">
        <f>AA3-AB3+Z3+Y3+X3+R3-G3</f>
        <v>54</v>
      </c>
    </row>
    <row r="4" spans="1:29" ht="15.75" customHeight="1" x14ac:dyDescent="0.25">
      <c r="A4" s="45">
        <v>2</v>
      </c>
      <c r="B4" s="14" t="s">
        <v>28</v>
      </c>
      <c r="C4" s="8" t="s">
        <v>24</v>
      </c>
      <c r="D4" s="12">
        <v>0.4375</v>
      </c>
      <c r="E4" s="46">
        <v>0.51527777777777772</v>
      </c>
      <c r="F4" s="11">
        <f>E4-D4</f>
        <v>7.7777777777777724E-2</v>
      </c>
      <c r="G4" s="13">
        <v>0</v>
      </c>
      <c r="H4" s="16">
        <v>1</v>
      </c>
      <c r="I4" s="16">
        <v>1</v>
      </c>
      <c r="J4" s="16">
        <v>1</v>
      </c>
      <c r="K4" s="16">
        <v>1</v>
      </c>
      <c r="L4" s="16">
        <v>1</v>
      </c>
      <c r="M4" s="16">
        <v>0</v>
      </c>
      <c r="N4" s="16">
        <v>1</v>
      </c>
      <c r="O4" s="16">
        <v>0</v>
      </c>
      <c r="P4" s="16">
        <v>1</v>
      </c>
      <c r="Q4" s="16">
        <v>1</v>
      </c>
      <c r="R4" s="9">
        <f>SUM(H4:Q4)</f>
        <v>8</v>
      </c>
      <c r="S4" s="16">
        <v>2</v>
      </c>
      <c r="T4" s="16">
        <v>2</v>
      </c>
      <c r="U4" s="16">
        <v>2</v>
      </c>
      <c r="V4" s="16">
        <v>2</v>
      </c>
      <c r="W4" s="16">
        <v>0</v>
      </c>
      <c r="X4" s="9">
        <f>SUM(S4:W4)</f>
        <v>8</v>
      </c>
      <c r="Y4" s="16">
        <v>4</v>
      </c>
      <c r="Z4" s="16">
        <v>3</v>
      </c>
      <c r="AA4" s="10">
        <v>28</v>
      </c>
      <c r="AB4" s="16">
        <v>0</v>
      </c>
      <c r="AC4" s="47">
        <f>AA4-AB4+Z4+Y4+X4+R4-G4</f>
        <v>51</v>
      </c>
    </row>
    <row r="5" spans="1:29" ht="15.75" customHeight="1" x14ac:dyDescent="0.25">
      <c r="A5" s="45">
        <v>3</v>
      </c>
      <c r="B5" s="14" t="s">
        <v>31</v>
      </c>
      <c r="C5" s="8" t="s">
        <v>24</v>
      </c>
      <c r="D5" s="7">
        <v>0.38750000000000001</v>
      </c>
      <c r="E5" s="15">
        <v>0.51249999999999996</v>
      </c>
      <c r="F5" s="11">
        <f>E5-D5</f>
        <v>0.12499999999999994</v>
      </c>
      <c r="G5" s="8">
        <v>0</v>
      </c>
      <c r="H5" s="16">
        <v>1</v>
      </c>
      <c r="I5" s="16">
        <v>1</v>
      </c>
      <c r="J5" s="16">
        <v>1</v>
      </c>
      <c r="K5" s="16">
        <v>0</v>
      </c>
      <c r="L5" s="16">
        <v>1</v>
      </c>
      <c r="M5" s="16">
        <v>1</v>
      </c>
      <c r="N5" s="16">
        <v>1</v>
      </c>
      <c r="O5" s="16">
        <v>0</v>
      </c>
      <c r="P5" s="16">
        <v>1</v>
      </c>
      <c r="Q5" s="16">
        <v>1</v>
      </c>
      <c r="R5" s="9">
        <f>SUM(H5:Q5)</f>
        <v>8</v>
      </c>
      <c r="S5" s="16">
        <v>2</v>
      </c>
      <c r="T5" s="16">
        <v>2</v>
      </c>
      <c r="U5" s="16">
        <v>0</v>
      </c>
      <c r="V5" s="16">
        <v>2</v>
      </c>
      <c r="W5" s="16">
        <v>2</v>
      </c>
      <c r="X5" s="9">
        <f>SUM(S5:W5)</f>
        <v>8</v>
      </c>
      <c r="Y5" s="16">
        <v>4</v>
      </c>
      <c r="Z5" s="16">
        <v>3</v>
      </c>
      <c r="AA5" s="10">
        <v>28</v>
      </c>
      <c r="AB5" s="16">
        <v>0</v>
      </c>
      <c r="AC5" s="47">
        <f>AA5-AB5+Z5+Y5+X5+R5-G5</f>
        <v>51</v>
      </c>
    </row>
    <row r="6" spans="1:29" ht="15.75" customHeight="1" x14ac:dyDescent="0.25">
      <c r="A6" s="45">
        <v>4</v>
      </c>
      <c r="B6" s="14" t="s">
        <v>32</v>
      </c>
      <c r="C6" s="8" t="s">
        <v>24</v>
      </c>
      <c r="D6" s="12">
        <v>0.46597222222222223</v>
      </c>
      <c r="E6" s="46">
        <v>0.60972222222222228</v>
      </c>
      <c r="F6" s="11">
        <f>E6-D6</f>
        <v>0.14375000000000004</v>
      </c>
      <c r="G6" s="13">
        <v>0</v>
      </c>
      <c r="H6" s="16">
        <v>1</v>
      </c>
      <c r="I6" s="16">
        <v>0</v>
      </c>
      <c r="J6" s="16">
        <v>1</v>
      </c>
      <c r="K6" s="16">
        <v>0</v>
      </c>
      <c r="L6" s="16">
        <v>1</v>
      </c>
      <c r="M6" s="16">
        <v>0</v>
      </c>
      <c r="N6" s="16">
        <v>1</v>
      </c>
      <c r="O6" s="16">
        <v>0</v>
      </c>
      <c r="P6" s="16">
        <v>1</v>
      </c>
      <c r="Q6" s="16">
        <v>1</v>
      </c>
      <c r="R6" s="9">
        <f>SUM(H6:Q6)</f>
        <v>6</v>
      </c>
      <c r="S6" s="16">
        <v>2</v>
      </c>
      <c r="T6" s="16">
        <v>0</v>
      </c>
      <c r="U6" s="16">
        <v>0</v>
      </c>
      <c r="V6" s="16">
        <v>2</v>
      </c>
      <c r="W6" s="16">
        <v>0</v>
      </c>
      <c r="X6" s="9">
        <f>SUM(S6:W6)</f>
        <v>4</v>
      </c>
      <c r="Y6" s="16">
        <v>4</v>
      </c>
      <c r="Z6" s="16">
        <v>3</v>
      </c>
      <c r="AA6" s="10">
        <v>28</v>
      </c>
      <c r="AB6" s="16">
        <v>0</v>
      </c>
      <c r="AC6" s="47">
        <f>AA6-AB6+Z6+Y6+X6+R6-G6</f>
        <v>45</v>
      </c>
    </row>
    <row r="7" spans="1:29" ht="15.75" customHeight="1" x14ac:dyDescent="0.25">
      <c r="A7" s="45">
        <v>5</v>
      </c>
      <c r="B7" s="14" t="s">
        <v>33</v>
      </c>
      <c r="C7" s="8" t="s">
        <v>24</v>
      </c>
      <c r="D7" s="7">
        <v>0.40972222222222221</v>
      </c>
      <c r="E7" s="15">
        <v>0.55277777777777781</v>
      </c>
      <c r="F7" s="11">
        <f>E7-D7</f>
        <v>0.1430555555555556</v>
      </c>
      <c r="G7" s="8">
        <v>0</v>
      </c>
      <c r="H7" s="16">
        <v>1</v>
      </c>
      <c r="I7" s="16">
        <v>0</v>
      </c>
      <c r="J7" s="16">
        <v>1</v>
      </c>
      <c r="K7" s="16">
        <v>1</v>
      </c>
      <c r="L7" s="16">
        <v>1</v>
      </c>
      <c r="M7" s="16">
        <v>0</v>
      </c>
      <c r="N7" s="16">
        <v>1</v>
      </c>
      <c r="O7" s="16">
        <v>0</v>
      </c>
      <c r="P7" s="16">
        <v>0</v>
      </c>
      <c r="Q7" s="16">
        <v>1</v>
      </c>
      <c r="R7" s="9">
        <f>SUM(H7:Q7)</f>
        <v>6</v>
      </c>
      <c r="S7" s="16">
        <v>2</v>
      </c>
      <c r="T7" s="16">
        <v>2</v>
      </c>
      <c r="U7" s="16">
        <v>0</v>
      </c>
      <c r="V7" s="16">
        <v>0</v>
      </c>
      <c r="W7" s="16">
        <v>0</v>
      </c>
      <c r="X7" s="9">
        <f>SUM(S7:W7)</f>
        <v>4</v>
      </c>
      <c r="Y7" s="16">
        <v>0</v>
      </c>
      <c r="Z7" s="16">
        <v>3</v>
      </c>
      <c r="AA7" s="10">
        <v>16</v>
      </c>
      <c r="AB7" s="16">
        <v>0</v>
      </c>
      <c r="AC7" s="47">
        <f>AA7-AB7+Z7+Y7+X7+R7-G7</f>
        <v>29</v>
      </c>
    </row>
    <row r="8" spans="1:29" ht="15.75" customHeight="1" thickBot="1" x14ac:dyDescent="0.3">
      <c r="A8" s="48">
        <v>6</v>
      </c>
      <c r="B8" s="49" t="s">
        <v>23</v>
      </c>
      <c r="C8" s="50" t="s">
        <v>24</v>
      </c>
      <c r="D8" s="51">
        <v>0.42708333333333331</v>
      </c>
      <c r="E8" s="52">
        <v>0.47986111111111113</v>
      </c>
      <c r="F8" s="53">
        <f>E8-D8</f>
        <v>5.2777777777777812E-2</v>
      </c>
      <c r="G8" s="50">
        <v>0</v>
      </c>
      <c r="H8" s="54">
        <v>0</v>
      </c>
      <c r="I8" s="54">
        <v>0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5">
        <f>SUM(H8:Q8)</f>
        <v>0</v>
      </c>
      <c r="S8" s="54">
        <v>2</v>
      </c>
      <c r="T8" s="54">
        <v>0</v>
      </c>
      <c r="U8" s="54">
        <v>0</v>
      </c>
      <c r="V8" s="54">
        <v>0</v>
      </c>
      <c r="W8" s="54">
        <v>0</v>
      </c>
      <c r="X8" s="55">
        <f>SUM(S8:W8)</f>
        <v>2</v>
      </c>
      <c r="Y8" s="54">
        <v>0</v>
      </c>
      <c r="Z8" s="54">
        <v>0</v>
      </c>
      <c r="AA8" s="56">
        <v>13</v>
      </c>
      <c r="AB8" s="54">
        <v>0</v>
      </c>
      <c r="AC8" s="57">
        <f>AA8-AB8+Z8+Y8+X8+R8-G8</f>
        <v>15</v>
      </c>
    </row>
    <row r="9" spans="1:29" ht="27" customHeight="1" thickBot="1" x14ac:dyDescent="0.3">
      <c r="A9" s="20" t="s">
        <v>34</v>
      </c>
      <c r="B9" s="21" t="s">
        <v>2</v>
      </c>
      <c r="C9" s="22" t="s">
        <v>3</v>
      </c>
      <c r="D9" s="23" t="s">
        <v>4</v>
      </c>
      <c r="E9" s="24" t="s">
        <v>5</v>
      </c>
      <c r="F9" s="22" t="s">
        <v>6</v>
      </c>
      <c r="G9" s="25" t="s">
        <v>7</v>
      </c>
      <c r="H9" s="26" t="s">
        <v>8</v>
      </c>
      <c r="I9" s="27" t="s">
        <v>9</v>
      </c>
      <c r="J9" s="27" t="s">
        <v>10</v>
      </c>
      <c r="K9" s="27" t="s">
        <v>11</v>
      </c>
      <c r="L9" s="27" t="s">
        <v>12</v>
      </c>
      <c r="M9" s="27" t="s">
        <v>13</v>
      </c>
      <c r="N9" s="27" t="s">
        <v>14</v>
      </c>
      <c r="O9" s="27" t="s">
        <v>15</v>
      </c>
      <c r="P9" s="27" t="s">
        <v>16</v>
      </c>
      <c r="Q9" s="28" t="s">
        <v>17</v>
      </c>
      <c r="R9" s="25" t="s">
        <v>18</v>
      </c>
      <c r="S9" s="29">
        <v>1</v>
      </c>
      <c r="T9" s="30">
        <v>2</v>
      </c>
      <c r="U9" s="30">
        <v>3</v>
      </c>
      <c r="V9" s="30">
        <v>4</v>
      </c>
      <c r="W9" s="31">
        <v>5</v>
      </c>
      <c r="X9" s="25" t="s">
        <v>18</v>
      </c>
      <c r="Y9" s="32" t="s">
        <v>19</v>
      </c>
      <c r="Z9" s="33" t="s">
        <v>20</v>
      </c>
      <c r="AA9" s="34" t="s">
        <v>21</v>
      </c>
      <c r="AB9" s="33" t="s">
        <v>22</v>
      </c>
      <c r="AC9" s="25" t="s">
        <v>18</v>
      </c>
    </row>
    <row r="10" spans="1:29" ht="15.75" customHeight="1" x14ac:dyDescent="0.25">
      <c r="A10" s="35">
        <v>1</v>
      </c>
      <c r="B10" s="36" t="s">
        <v>27</v>
      </c>
      <c r="C10" s="37" t="s">
        <v>26</v>
      </c>
      <c r="D10" s="38">
        <v>0.37569444444444444</v>
      </c>
      <c r="E10" s="39">
        <v>0.4597222222222222</v>
      </c>
      <c r="F10" s="40">
        <f>E10-D10</f>
        <v>8.4027777777777757E-2</v>
      </c>
      <c r="G10" s="37">
        <v>0</v>
      </c>
      <c r="H10" s="41">
        <v>1</v>
      </c>
      <c r="I10" s="41">
        <v>0</v>
      </c>
      <c r="J10" s="41">
        <v>1</v>
      </c>
      <c r="K10" s="41">
        <v>1</v>
      </c>
      <c r="L10" s="41">
        <v>1</v>
      </c>
      <c r="M10" s="41">
        <v>0</v>
      </c>
      <c r="N10" s="41">
        <v>1</v>
      </c>
      <c r="O10" s="41">
        <v>1</v>
      </c>
      <c r="P10" s="41">
        <v>1</v>
      </c>
      <c r="Q10" s="41">
        <v>1</v>
      </c>
      <c r="R10" s="42">
        <f>SUM(H10:Q10)</f>
        <v>8</v>
      </c>
      <c r="S10" s="41">
        <v>2</v>
      </c>
      <c r="T10" s="41">
        <v>2</v>
      </c>
      <c r="U10" s="41">
        <v>2</v>
      </c>
      <c r="V10" s="41">
        <v>2</v>
      </c>
      <c r="W10" s="41">
        <v>0</v>
      </c>
      <c r="X10" s="42">
        <f>SUM(S10:W10)</f>
        <v>8</v>
      </c>
      <c r="Y10" s="41">
        <v>0</v>
      </c>
      <c r="Z10" s="41">
        <v>0</v>
      </c>
      <c r="AA10" s="43">
        <v>27</v>
      </c>
      <c r="AB10" s="41">
        <v>0</v>
      </c>
      <c r="AC10" s="44">
        <f>AA10-AB10+Z10+Y10+X10+R10-G10</f>
        <v>43</v>
      </c>
    </row>
    <row r="11" spans="1:29" ht="15.75" customHeight="1" x14ac:dyDescent="0.25">
      <c r="A11" s="45">
        <v>2</v>
      </c>
      <c r="B11" s="14" t="s">
        <v>25</v>
      </c>
      <c r="C11" s="8" t="s">
        <v>26</v>
      </c>
      <c r="D11" s="7">
        <v>0.39027777777777778</v>
      </c>
      <c r="E11" s="15">
        <v>0.48055555555555557</v>
      </c>
      <c r="F11" s="11">
        <f>E11-D11</f>
        <v>9.027777777777779E-2</v>
      </c>
      <c r="G11" s="8">
        <v>0</v>
      </c>
      <c r="H11" s="16">
        <v>1</v>
      </c>
      <c r="I11" s="16">
        <v>0</v>
      </c>
      <c r="J11" s="16">
        <v>1</v>
      </c>
      <c r="K11" s="16">
        <v>0</v>
      </c>
      <c r="L11" s="16">
        <v>1</v>
      </c>
      <c r="M11" s="16">
        <v>0</v>
      </c>
      <c r="N11" s="16">
        <v>1</v>
      </c>
      <c r="O11" s="16">
        <v>0</v>
      </c>
      <c r="P11" s="16">
        <v>1</v>
      </c>
      <c r="Q11" s="16">
        <v>1</v>
      </c>
      <c r="R11" s="9">
        <f>SUM(H11:Q11)</f>
        <v>6</v>
      </c>
      <c r="S11" s="16">
        <v>0</v>
      </c>
      <c r="T11" s="16">
        <v>2</v>
      </c>
      <c r="U11" s="16">
        <v>2</v>
      </c>
      <c r="V11" s="16">
        <v>2</v>
      </c>
      <c r="W11" s="16">
        <v>0</v>
      </c>
      <c r="X11" s="9">
        <f>SUM(S11:W11)</f>
        <v>6</v>
      </c>
      <c r="Y11" s="16">
        <v>4</v>
      </c>
      <c r="Z11" s="16">
        <v>0</v>
      </c>
      <c r="AA11" s="10">
        <v>19</v>
      </c>
      <c r="AB11" s="16">
        <v>0</v>
      </c>
      <c r="AC11" s="47">
        <f>AA11-AB11+Z11+Y11+X11+R11-G11</f>
        <v>35</v>
      </c>
    </row>
    <row r="12" spans="1:29" ht="15.75" customHeight="1" thickBot="1" x14ac:dyDescent="0.3">
      <c r="A12" s="48">
        <v>3</v>
      </c>
      <c r="B12" s="49" t="s">
        <v>29</v>
      </c>
      <c r="C12" s="50" t="s">
        <v>26</v>
      </c>
      <c r="D12" s="56">
        <v>0</v>
      </c>
      <c r="E12" s="54">
        <v>0</v>
      </c>
      <c r="F12" s="50">
        <f>E12-D12</f>
        <v>0</v>
      </c>
      <c r="G12" s="50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5">
        <f>SUM(H12:Q12)</f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5">
        <f>SUM(S12:W12)</f>
        <v>0</v>
      </c>
      <c r="Y12" s="54">
        <v>0</v>
      </c>
      <c r="Z12" s="54">
        <v>0</v>
      </c>
      <c r="AA12" s="56">
        <v>0</v>
      </c>
      <c r="AB12" s="54">
        <v>0</v>
      </c>
      <c r="AC12" s="57">
        <f>AA12-AB12+Z12+Y12+X12+R12-G12</f>
        <v>0</v>
      </c>
    </row>
  </sheetData>
  <sortState xmlns:xlrd2="http://schemas.microsoft.com/office/spreadsheetml/2017/richdata2" ref="B3:AC8">
    <sortCondition descending="1" ref="AC3:AC8"/>
    <sortCondition ref="F3:F8"/>
  </sortState>
  <mergeCells count="2">
    <mergeCell ref="H1:R1"/>
    <mergeCell ref="S1:X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CB893-99C9-4228-B731-BDDF579E07D8}">
  <dimension ref="B1:AD12"/>
  <sheetViews>
    <sheetView workbookViewId="0">
      <selection activeCell="AE17" sqref="AE17"/>
    </sheetView>
  </sheetViews>
  <sheetFormatPr defaultColWidth="14.453125" defaultRowHeight="15.75" customHeight="1" x14ac:dyDescent="0.25"/>
  <cols>
    <col min="1" max="1" width="4.6328125" customWidth="1"/>
    <col min="2" max="2" width="5.6328125" customWidth="1"/>
    <col min="3" max="3" width="22.7265625" customWidth="1"/>
    <col min="4" max="4" width="9.81640625" hidden="1" customWidth="1"/>
    <col min="5" max="6" width="8.453125" hidden="1" customWidth="1"/>
    <col min="7" max="7" width="10" customWidth="1"/>
    <col min="8" max="8" width="7.54296875" hidden="1" customWidth="1"/>
    <col min="9" max="18" width="7" hidden="1" customWidth="1"/>
    <col min="19" max="24" width="6.81640625" hidden="1" customWidth="1"/>
    <col min="25" max="25" width="8.7265625" hidden="1" customWidth="1"/>
    <col min="26" max="29" width="9" hidden="1" customWidth="1"/>
    <col min="30" max="30" width="9" customWidth="1"/>
  </cols>
  <sheetData>
    <row r="1" spans="2:30" ht="15.75" customHeight="1" thickBot="1" x14ac:dyDescent="0.3">
      <c r="B1" s="1"/>
      <c r="C1" s="1"/>
      <c r="D1" s="1"/>
      <c r="E1" s="1"/>
      <c r="F1" s="1"/>
      <c r="G1" s="2"/>
      <c r="H1" s="3"/>
      <c r="I1" s="17" t="s">
        <v>0</v>
      </c>
      <c r="J1" s="18"/>
      <c r="K1" s="18"/>
      <c r="L1" s="18"/>
      <c r="M1" s="18"/>
      <c r="N1" s="18"/>
      <c r="O1" s="18"/>
      <c r="P1" s="18"/>
      <c r="Q1" s="18"/>
      <c r="R1" s="18"/>
      <c r="S1" s="19"/>
      <c r="T1" s="17" t="s">
        <v>1</v>
      </c>
      <c r="U1" s="18"/>
      <c r="V1" s="18"/>
      <c r="W1" s="18"/>
      <c r="X1" s="18"/>
      <c r="Y1" s="19"/>
      <c r="Z1" s="4"/>
      <c r="AA1" s="5"/>
      <c r="AB1" s="5"/>
      <c r="AC1" s="5"/>
      <c r="AD1" s="6"/>
    </row>
    <row r="2" spans="2:30" ht="27" customHeight="1" thickBot="1" x14ac:dyDescent="0.3">
      <c r="B2" s="20" t="s">
        <v>34</v>
      </c>
      <c r="C2" s="21" t="s">
        <v>2</v>
      </c>
      <c r="D2" s="22" t="s">
        <v>3</v>
      </c>
      <c r="E2" s="23" t="s">
        <v>4</v>
      </c>
      <c r="F2" s="24" t="s">
        <v>5</v>
      </c>
      <c r="G2" s="22" t="s">
        <v>6</v>
      </c>
      <c r="H2" s="25" t="s">
        <v>7</v>
      </c>
      <c r="I2" s="26" t="s">
        <v>8</v>
      </c>
      <c r="J2" s="27" t="s">
        <v>9</v>
      </c>
      <c r="K2" s="27" t="s">
        <v>10</v>
      </c>
      <c r="L2" s="27" t="s">
        <v>11</v>
      </c>
      <c r="M2" s="27" t="s">
        <v>12</v>
      </c>
      <c r="N2" s="27" t="s">
        <v>13</v>
      </c>
      <c r="O2" s="27" t="s">
        <v>14</v>
      </c>
      <c r="P2" s="27" t="s">
        <v>15</v>
      </c>
      <c r="Q2" s="27" t="s">
        <v>16</v>
      </c>
      <c r="R2" s="28" t="s">
        <v>17</v>
      </c>
      <c r="S2" s="25" t="s">
        <v>18</v>
      </c>
      <c r="T2" s="29">
        <v>1</v>
      </c>
      <c r="U2" s="30">
        <v>2</v>
      </c>
      <c r="V2" s="30">
        <v>3</v>
      </c>
      <c r="W2" s="30">
        <v>4</v>
      </c>
      <c r="X2" s="31">
        <v>5</v>
      </c>
      <c r="Y2" s="25" t="s">
        <v>18</v>
      </c>
      <c r="Z2" s="32" t="s">
        <v>19</v>
      </c>
      <c r="AA2" s="33" t="s">
        <v>20</v>
      </c>
      <c r="AB2" s="34" t="s">
        <v>21</v>
      </c>
      <c r="AC2" s="33" t="s">
        <v>22</v>
      </c>
      <c r="AD2" s="25" t="s">
        <v>18</v>
      </c>
    </row>
    <row r="3" spans="2:30" ht="15.75" customHeight="1" x14ac:dyDescent="0.25">
      <c r="B3" s="35">
        <v>1</v>
      </c>
      <c r="C3" s="36" t="s">
        <v>30</v>
      </c>
      <c r="D3" s="37" t="s">
        <v>24</v>
      </c>
      <c r="E3" s="38">
        <v>0.4236111111111111</v>
      </c>
      <c r="F3" s="39">
        <v>0.54791666666666672</v>
      </c>
      <c r="G3" s="40">
        <f>F3-E3</f>
        <v>0.12430555555555561</v>
      </c>
      <c r="H3" s="37">
        <v>0</v>
      </c>
      <c r="I3" s="41">
        <v>1</v>
      </c>
      <c r="J3" s="41">
        <v>1</v>
      </c>
      <c r="K3" s="41">
        <v>1</v>
      </c>
      <c r="L3" s="41">
        <v>1</v>
      </c>
      <c r="M3" s="41">
        <v>1</v>
      </c>
      <c r="N3" s="41">
        <v>1</v>
      </c>
      <c r="O3" s="41">
        <v>1</v>
      </c>
      <c r="P3" s="41">
        <v>0</v>
      </c>
      <c r="Q3" s="41">
        <v>1</v>
      </c>
      <c r="R3" s="41">
        <v>1</v>
      </c>
      <c r="S3" s="42">
        <f>SUM(I3:R3)</f>
        <v>9</v>
      </c>
      <c r="T3" s="41">
        <v>2</v>
      </c>
      <c r="U3" s="41">
        <v>2</v>
      </c>
      <c r="V3" s="41">
        <v>2</v>
      </c>
      <c r="W3" s="41">
        <v>2</v>
      </c>
      <c r="X3" s="41">
        <v>2</v>
      </c>
      <c r="Y3" s="42">
        <f>SUM(T3:X3)</f>
        <v>10</v>
      </c>
      <c r="Z3" s="41">
        <v>4</v>
      </c>
      <c r="AA3" s="41">
        <v>3</v>
      </c>
      <c r="AB3" s="43">
        <v>28</v>
      </c>
      <c r="AC3" s="41">
        <v>0</v>
      </c>
      <c r="AD3" s="44">
        <f>AB3-AC3+AA3+Z3+Y3+S3-H3</f>
        <v>54</v>
      </c>
    </row>
    <row r="4" spans="2:30" ht="15.75" customHeight="1" x14ac:dyDescent="0.25">
      <c r="B4" s="45">
        <v>2</v>
      </c>
      <c r="C4" s="14" t="s">
        <v>28</v>
      </c>
      <c r="D4" s="8" t="s">
        <v>24</v>
      </c>
      <c r="E4" s="12">
        <v>0.4375</v>
      </c>
      <c r="F4" s="46">
        <v>0.51527777777777772</v>
      </c>
      <c r="G4" s="11">
        <f>F4-E4</f>
        <v>7.7777777777777724E-2</v>
      </c>
      <c r="H4" s="13">
        <v>0</v>
      </c>
      <c r="I4" s="16">
        <v>1</v>
      </c>
      <c r="J4" s="16">
        <v>1</v>
      </c>
      <c r="K4" s="16">
        <v>1</v>
      </c>
      <c r="L4" s="16">
        <v>1</v>
      </c>
      <c r="M4" s="16">
        <v>1</v>
      </c>
      <c r="N4" s="16">
        <v>0</v>
      </c>
      <c r="O4" s="16">
        <v>1</v>
      </c>
      <c r="P4" s="16">
        <v>0</v>
      </c>
      <c r="Q4" s="16">
        <v>1</v>
      </c>
      <c r="R4" s="16">
        <v>1</v>
      </c>
      <c r="S4" s="9">
        <f>SUM(I4:R4)</f>
        <v>8</v>
      </c>
      <c r="T4" s="16">
        <v>2</v>
      </c>
      <c r="U4" s="16">
        <v>2</v>
      </c>
      <c r="V4" s="16">
        <v>2</v>
      </c>
      <c r="W4" s="16">
        <v>2</v>
      </c>
      <c r="X4" s="16">
        <v>0</v>
      </c>
      <c r="Y4" s="9">
        <f>SUM(T4:X4)</f>
        <v>8</v>
      </c>
      <c r="Z4" s="16">
        <v>4</v>
      </c>
      <c r="AA4" s="16">
        <v>3</v>
      </c>
      <c r="AB4" s="10">
        <v>28</v>
      </c>
      <c r="AC4" s="16">
        <v>0</v>
      </c>
      <c r="AD4" s="47">
        <f>AB4-AC4+AA4+Z4+Y4+S4-H4</f>
        <v>51</v>
      </c>
    </row>
    <row r="5" spans="2:30" ht="15.75" customHeight="1" x14ac:dyDescent="0.25">
      <c r="B5" s="45">
        <v>3</v>
      </c>
      <c r="C5" s="14" t="s">
        <v>31</v>
      </c>
      <c r="D5" s="8" t="s">
        <v>24</v>
      </c>
      <c r="E5" s="7">
        <v>0.38750000000000001</v>
      </c>
      <c r="F5" s="15">
        <v>0.51249999999999996</v>
      </c>
      <c r="G5" s="11">
        <f>F5-E5</f>
        <v>0.12499999999999994</v>
      </c>
      <c r="H5" s="8">
        <v>0</v>
      </c>
      <c r="I5" s="16">
        <v>1</v>
      </c>
      <c r="J5" s="16">
        <v>1</v>
      </c>
      <c r="K5" s="16">
        <v>1</v>
      </c>
      <c r="L5" s="16">
        <v>0</v>
      </c>
      <c r="M5" s="16">
        <v>1</v>
      </c>
      <c r="N5" s="16">
        <v>1</v>
      </c>
      <c r="O5" s="16">
        <v>1</v>
      </c>
      <c r="P5" s="16">
        <v>0</v>
      </c>
      <c r="Q5" s="16">
        <v>1</v>
      </c>
      <c r="R5" s="16">
        <v>1</v>
      </c>
      <c r="S5" s="9">
        <f>SUM(I5:R5)</f>
        <v>8</v>
      </c>
      <c r="T5" s="16">
        <v>2</v>
      </c>
      <c r="U5" s="16">
        <v>2</v>
      </c>
      <c r="V5" s="16">
        <v>0</v>
      </c>
      <c r="W5" s="16">
        <v>2</v>
      </c>
      <c r="X5" s="16">
        <v>2</v>
      </c>
      <c r="Y5" s="9">
        <f>SUM(T5:X5)</f>
        <v>8</v>
      </c>
      <c r="Z5" s="16">
        <v>4</v>
      </c>
      <c r="AA5" s="16">
        <v>3</v>
      </c>
      <c r="AB5" s="10">
        <v>28</v>
      </c>
      <c r="AC5" s="16">
        <v>0</v>
      </c>
      <c r="AD5" s="47">
        <f>AB5-AC5+AA5+Z5+Y5+S5-H5</f>
        <v>51</v>
      </c>
    </row>
    <row r="6" spans="2:30" ht="15.75" customHeight="1" x14ac:dyDescent="0.25">
      <c r="B6" s="45">
        <v>4</v>
      </c>
      <c r="C6" s="14" t="s">
        <v>32</v>
      </c>
      <c r="D6" s="8" t="s">
        <v>24</v>
      </c>
      <c r="E6" s="12">
        <v>0.46597222222222223</v>
      </c>
      <c r="F6" s="46">
        <v>0.60972222222222228</v>
      </c>
      <c r="G6" s="11">
        <f>F6-E6</f>
        <v>0.14375000000000004</v>
      </c>
      <c r="H6" s="13">
        <v>0</v>
      </c>
      <c r="I6" s="16">
        <v>1</v>
      </c>
      <c r="J6" s="16">
        <v>0</v>
      </c>
      <c r="K6" s="16">
        <v>1</v>
      </c>
      <c r="L6" s="16">
        <v>0</v>
      </c>
      <c r="M6" s="16">
        <v>1</v>
      </c>
      <c r="N6" s="16">
        <v>0</v>
      </c>
      <c r="O6" s="16">
        <v>1</v>
      </c>
      <c r="P6" s="16">
        <v>0</v>
      </c>
      <c r="Q6" s="16">
        <v>1</v>
      </c>
      <c r="R6" s="16">
        <v>1</v>
      </c>
      <c r="S6" s="9">
        <f>SUM(I6:R6)</f>
        <v>6</v>
      </c>
      <c r="T6" s="16">
        <v>2</v>
      </c>
      <c r="U6" s="16">
        <v>0</v>
      </c>
      <c r="V6" s="16">
        <v>0</v>
      </c>
      <c r="W6" s="16">
        <v>2</v>
      </c>
      <c r="X6" s="16">
        <v>0</v>
      </c>
      <c r="Y6" s="9">
        <f>SUM(T6:X6)</f>
        <v>4</v>
      </c>
      <c r="Z6" s="16">
        <v>4</v>
      </c>
      <c r="AA6" s="16">
        <v>3</v>
      </c>
      <c r="AB6" s="10">
        <v>28</v>
      </c>
      <c r="AC6" s="16">
        <v>0</v>
      </c>
      <c r="AD6" s="47">
        <f>AB6-AC6+AA6+Z6+Y6+S6-H6</f>
        <v>45</v>
      </c>
    </row>
    <row r="7" spans="2:30" ht="15.75" customHeight="1" x14ac:dyDescent="0.25">
      <c r="B7" s="45">
        <v>5</v>
      </c>
      <c r="C7" s="14" t="s">
        <v>33</v>
      </c>
      <c r="D7" s="8" t="s">
        <v>24</v>
      </c>
      <c r="E7" s="7">
        <v>0.40972222222222221</v>
      </c>
      <c r="F7" s="15">
        <v>0.55277777777777781</v>
      </c>
      <c r="G7" s="11">
        <f>F7-E7</f>
        <v>0.1430555555555556</v>
      </c>
      <c r="H7" s="8">
        <v>0</v>
      </c>
      <c r="I7" s="16">
        <v>1</v>
      </c>
      <c r="J7" s="16">
        <v>0</v>
      </c>
      <c r="K7" s="16">
        <v>1</v>
      </c>
      <c r="L7" s="16">
        <v>1</v>
      </c>
      <c r="M7" s="16">
        <v>1</v>
      </c>
      <c r="N7" s="16">
        <v>0</v>
      </c>
      <c r="O7" s="16">
        <v>1</v>
      </c>
      <c r="P7" s="16">
        <v>0</v>
      </c>
      <c r="Q7" s="16">
        <v>0</v>
      </c>
      <c r="R7" s="16">
        <v>1</v>
      </c>
      <c r="S7" s="9">
        <f>SUM(I7:R7)</f>
        <v>6</v>
      </c>
      <c r="T7" s="16">
        <v>2</v>
      </c>
      <c r="U7" s="16">
        <v>2</v>
      </c>
      <c r="V7" s="16">
        <v>0</v>
      </c>
      <c r="W7" s="16">
        <v>0</v>
      </c>
      <c r="X7" s="16">
        <v>0</v>
      </c>
      <c r="Y7" s="9">
        <f>SUM(T7:X7)</f>
        <v>4</v>
      </c>
      <c r="Z7" s="16">
        <v>0</v>
      </c>
      <c r="AA7" s="16">
        <v>3</v>
      </c>
      <c r="AB7" s="10">
        <v>16</v>
      </c>
      <c r="AC7" s="16">
        <v>0</v>
      </c>
      <c r="AD7" s="47">
        <f>AB7-AC7+AA7+Z7+Y7+S7-H7</f>
        <v>29</v>
      </c>
    </row>
    <row r="8" spans="2:30" ht="15.75" customHeight="1" thickBot="1" x14ac:dyDescent="0.3">
      <c r="B8" s="48">
        <v>6</v>
      </c>
      <c r="C8" s="49" t="s">
        <v>23</v>
      </c>
      <c r="D8" s="50" t="s">
        <v>24</v>
      </c>
      <c r="E8" s="51">
        <v>0.42708333333333331</v>
      </c>
      <c r="F8" s="52">
        <v>0.47986111111111113</v>
      </c>
      <c r="G8" s="53">
        <f>F8-E8</f>
        <v>5.2777777777777812E-2</v>
      </c>
      <c r="H8" s="50">
        <v>0</v>
      </c>
      <c r="I8" s="54">
        <v>0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5">
        <f>SUM(I8:R8)</f>
        <v>0</v>
      </c>
      <c r="T8" s="54">
        <v>2</v>
      </c>
      <c r="U8" s="54">
        <v>0</v>
      </c>
      <c r="V8" s="54">
        <v>0</v>
      </c>
      <c r="W8" s="54">
        <v>0</v>
      </c>
      <c r="X8" s="54">
        <v>0</v>
      </c>
      <c r="Y8" s="55">
        <f>SUM(T8:X8)</f>
        <v>2</v>
      </c>
      <c r="Z8" s="54">
        <v>0</v>
      </c>
      <c r="AA8" s="54">
        <v>0</v>
      </c>
      <c r="AB8" s="56">
        <v>13</v>
      </c>
      <c r="AC8" s="54">
        <v>0</v>
      </c>
      <c r="AD8" s="57">
        <f>AB8-AC8+AA8+Z8+Y8+S8-H8</f>
        <v>15</v>
      </c>
    </row>
    <row r="9" spans="2:30" ht="27" customHeight="1" thickBot="1" x14ac:dyDescent="0.3">
      <c r="B9" s="20" t="s">
        <v>34</v>
      </c>
      <c r="C9" s="21" t="s">
        <v>2</v>
      </c>
      <c r="D9" s="22" t="s">
        <v>3</v>
      </c>
      <c r="E9" s="23" t="s">
        <v>4</v>
      </c>
      <c r="F9" s="24" t="s">
        <v>5</v>
      </c>
      <c r="G9" s="22" t="s">
        <v>6</v>
      </c>
      <c r="H9" s="25" t="s">
        <v>7</v>
      </c>
      <c r="I9" s="26" t="s">
        <v>8</v>
      </c>
      <c r="J9" s="27" t="s">
        <v>9</v>
      </c>
      <c r="K9" s="27" t="s">
        <v>10</v>
      </c>
      <c r="L9" s="27" t="s">
        <v>11</v>
      </c>
      <c r="M9" s="27" t="s">
        <v>12</v>
      </c>
      <c r="N9" s="27" t="s">
        <v>13</v>
      </c>
      <c r="O9" s="27" t="s">
        <v>14</v>
      </c>
      <c r="P9" s="27" t="s">
        <v>15</v>
      </c>
      <c r="Q9" s="27" t="s">
        <v>16</v>
      </c>
      <c r="R9" s="28" t="s">
        <v>17</v>
      </c>
      <c r="S9" s="25" t="s">
        <v>18</v>
      </c>
      <c r="T9" s="29">
        <v>1</v>
      </c>
      <c r="U9" s="30">
        <v>2</v>
      </c>
      <c r="V9" s="30">
        <v>3</v>
      </c>
      <c r="W9" s="30">
        <v>4</v>
      </c>
      <c r="X9" s="31">
        <v>5</v>
      </c>
      <c r="Y9" s="25" t="s">
        <v>18</v>
      </c>
      <c r="Z9" s="32" t="s">
        <v>19</v>
      </c>
      <c r="AA9" s="33" t="s">
        <v>20</v>
      </c>
      <c r="AB9" s="34" t="s">
        <v>21</v>
      </c>
      <c r="AC9" s="33" t="s">
        <v>22</v>
      </c>
      <c r="AD9" s="25" t="s">
        <v>18</v>
      </c>
    </row>
    <row r="10" spans="2:30" ht="15.75" customHeight="1" x14ac:dyDescent="0.25">
      <c r="B10" s="35">
        <v>1</v>
      </c>
      <c r="C10" s="36" t="s">
        <v>27</v>
      </c>
      <c r="D10" s="37" t="s">
        <v>26</v>
      </c>
      <c r="E10" s="38">
        <v>0.37569444444444444</v>
      </c>
      <c r="F10" s="39">
        <v>0.4597222222222222</v>
      </c>
      <c r="G10" s="40">
        <f>F10-E10</f>
        <v>8.4027777777777757E-2</v>
      </c>
      <c r="H10" s="37">
        <v>0</v>
      </c>
      <c r="I10" s="41">
        <v>1</v>
      </c>
      <c r="J10" s="41">
        <v>0</v>
      </c>
      <c r="K10" s="41">
        <v>1</v>
      </c>
      <c r="L10" s="41">
        <v>1</v>
      </c>
      <c r="M10" s="41">
        <v>1</v>
      </c>
      <c r="N10" s="41">
        <v>0</v>
      </c>
      <c r="O10" s="41">
        <v>1</v>
      </c>
      <c r="P10" s="41">
        <v>1</v>
      </c>
      <c r="Q10" s="41">
        <v>1</v>
      </c>
      <c r="R10" s="41">
        <v>1</v>
      </c>
      <c r="S10" s="42">
        <f>SUM(I10:R10)</f>
        <v>8</v>
      </c>
      <c r="T10" s="41">
        <v>2</v>
      </c>
      <c r="U10" s="41">
        <v>2</v>
      </c>
      <c r="V10" s="41">
        <v>2</v>
      </c>
      <c r="W10" s="41">
        <v>2</v>
      </c>
      <c r="X10" s="41">
        <v>0</v>
      </c>
      <c r="Y10" s="42">
        <f>SUM(T10:X10)</f>
        <v>8</v>
      </c>
      <c r="Z10" s="41">
        <v>0</v>
      </c>
      <c r="AA10" s="41">
        <v>0</v>
      </c>
      <c r="AB10" s="43">
        <v>27</v>
      </c>
      <c r="AC10" s="41">
        <v>0</v>
      </c>
      <c r="AD10" s="44">
        <f>AB10-AC10+AA10+Z10+Y10+S10-H10</f>
        <v>43</v>
      </c>
    </row>
    <row r="11" spans="2:30" ht="15.75" customHeight="1" x14ac:dyDescent="0.25">
      <c r="B11" s="45">
        <v>2</v>
      </c>
      <c r="C11" s="14" t="s">
        <v>25</v>
      </c>
      <c r="D11" s="8" t="s">
        <v>26</v>
      </c>
      <c r="E11" s="7">
        <v>0.39027777777777778</v>
      </c>
      <c r="F11" s="15">
        <v>0.48055555555555557</v>
      </c>
      <c r="G11" s="11">
        <f>F11-E11</f>
        <v>9.027777777777779E-2</v>
      </c>
      <c r="H11" s="8">
        <v>0</v>
      </c>
      <c r="I11" s="16">
        <v>1</v>
      </c>
      <c r="J11" s="16">
        <v>0</v>
      </c>
      <c r="K11" s="16">
        <v>1</v>
      </c>
      <c r="L11" s="16">
        <v>0</v>
      </c>
      <c r="M11" s="16">
        <v>1</v>
      </c>
      <c r="N11" s="16">
        <v>0</v>
      </c>
      <c r="O11" s="16">
        <v>1</v>
      </c>
      <c r="P11" s="16">
        <v>0</v>
      </c>
      <c r="Q11" s="16">
        <v>1</v>
      </c>
      <c r="R11" s="16">
        <v>1</v>
      </c>
      <c r="S11" s="9">
        <f>SUM(I11:R11)</f>
        <v>6</v>
      </c>
      <c r="T11" s="16">
        <v>0</v>
      </c>
      <c r="U11" s="16">
        <v>2</v>
      </c>
      <c r="V11" s="16">
        <v>2</v>
      </c>
      <c r="W11" s="16">
        <v>2</v>
      </c>
      <c r="X11" s="16">
        <v>0</v>
      </c>
      <c r="Y11" s="9">
        <f>SUM(T11:X11)</f>
        <v>6</v>
      </c>
      <c r="Z11" s="16">
        <v>4</v>
      </c>
      <c r="AA11" s="16">
        <v>0</v>
      </c>
      <c r="AB11" s="10">
        <v>19</v>
      </c>
      <c r="AC11" s="16">
        <v>0</v>
      </c>
      <c r="AD11" s="47">
        <f>AB11-AC11+AA11+Z11+Y11+S11-H11</f>
        <v>35</v>
      </c>
    </row>
    <row r="12" spans="2:30" ht="15.75" customHeight="1" thickBot="1" x14ac:dyDescent="0.3">
      <c r="B12" s="48">
        <v>3</v>
      </c>
      <c r="C12" s="49" t="s">
        <v>29</v>
      </c>
      <c r="D12" s="50" t="s">
        <v>26</v>
      </c>
      <c r="E12" s="56">
        <v>0</v>
      </c>
      <c r="F12" s="54">
        <v>0</v>
      </c>
      <c r="G12" s="50">
        <f>F12-E12</f>
        <v>0</v>
      </c>
      <c r="H12" s="50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5">
        <f>SUM(I12:R12)</f>
        <v>0</v>
      </c>
      <c r="T12" s="54">
        <v>0</v>
      </c>
      <c r="U12" s="54">
        <v>0</v>
      </c>
      <c r="V12" s="54">
        <v>0</v>
      </c>
      <c r="W12" s="54">
        <v>0</v>
      </c>
      <c r="X12" s="54">
        <v>0</v>
      </c>
      <c r="Y12" s="55">
        <f>SUM(T12:X12)</f>
        <v>0</v>
      </c>
      <c r="Z12" s="54">
        <v>0</v>
      </c>
      <c r="AA12" s="54">
        <v>0</v>
      </c>
      <c r="AB12" s="56">
        <v>0</v>
      </c>
      <c r="AC12" s="54">
        <v>0</v>
      </c>
      <c r="AD12" s="57">
        <f>AB12-AC12+AA12+Z12+Y12+S12-H12</f>
        <v>0</v>
      </c>
    </row>
  </sheetData>
  <mergeCells count="2">
    <mergeCell ref="I1:S1"/>
    <mergeCell ref="T1:Y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Kopējie </vt:lpstr>
      <vt:lpstr>Vietas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Linda Amanda Kalnina</cp:lastModifiedBy>
  <dcterms:modified xsi:type="dcterms:W3CDTF">2021-09-19T15:06:59Z</dcterms:modified>
</cp:coreProperties>
</file>