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Linda Amanda Kalnina\Desktop\LATVIJAS EKSPEDĪCIJA\1) EKSPEDĪCIJAS\Rīgas apkaimju ekspedīcijas\Berģi\"/>
    </mc:Choice>
  </mc:AlternateContent>
  <xr:revisionPtr revIDLastSave="0" documentId="13_ncr:1_{977C7BB1-CDF0-4426-942A-57E294EFFBF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opējā tabula " sheetId="1" r:id="rId1"/>
    <sheet name="Vietas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wBOgvqHt2VtW8XCXUPUZYletquw=="/>
    </ext>
  </extLst>
</workbook>
</file>

<file path=xl/calcChain.xml><?xml version="1.0" encoding="utf-8"?>
<calcChain xmlns="http://schemas.openxmlformats.org/spreadsheetml/2006/main">
  <c r="F25" i="2" l="1"/>
  <c r="AB21" i="2"/>
  <c r="AH21" i="2" s="1"/>
  <c r="V21" i="2"/>
  <c r="I21" i="2"/>
  <c r="AB20" i="2"/>
  <c r="V20" i="2"/>
  <c r="I20" i="2"/>
  <c r="AB19" i="2"/>
  <c r="V19" i="2"/>
  <c r="I19" i="2"/>
  <c r="AB18" i="2"/>
  <c r="AH18" i="2" s="1"/>
  <c r="V18" i="2"/>
  <c r="I18" i="2"/>
  <c r="AB17" i="2"/>
  <c r="AH17" i="2" s="1"/>
  <c r="V17" i="2"/>
  <c r="I17" i="2"/>
  <c r="AB15" i="2"/>
  <c r="V15" i="2"/>
  <c r="I15" i="2"/>
  <c r="AB14" i="2"/>
  <c r="V14" i="2"/>
  <c r="I14" i="2"/>
  <c r="AB13" i="2"/>
  <c r="V13" i="2"/>
  <c r="I13" i="2"/>
  <c r="AB12" i="2"/>
  <c r="AH12" i="2" s="1"/>
  <c r="V12" i="2"/>
  <c r="I12" i="2"/>
  <c r="AB11" i="2"/>
  <c r="V11" i="2"/>
  <c r="I11" i="2"/>
  <c r="AB10" i="2"/>
  <c r="V10" i="2"/>
  <c r="I10" i="2"/>
  <c r="AB9" i="2"/>
  <c r="AH9" i="2" s="1"/>
  <c r="V9" i="2"/>
  <c r="I9" i="2"/>
  <c r="AB8" i="2"/>
  <c r="AH8" i="2" s="1"/>
  <c r="V8" i="2"/>
  <c r="I8" i="2"/>
  <c r="AB7" i="2"/>
  <c r="V7" i="2"/>
  <c r="I7" i="2"/>
  <c r="AB6" i="2"/>
  <c r="V6" i="2"/>
  <c r="I6" i="2"/>
  <c r="AB5" i="2"/>
  <c r="V5" i="2"/>
  <c r="I5" i="2"/>
  <c r="AB4" i="2"/>
  <c r="AH4" i="2" s="1"/>
  <c r="V4" i="2"/>
  <c r="I4" i="2"/>
  <c r="AB3" i="2"/>
  <c r="V3" i="2"/>
  <c r="I3" i="2"/>
  <c r="E25" i="1"/>
  <c r="AA13" i="1"/>
  <c r="U13" i="1"/>
  <c r="H13" i="1"/>
  <c r="AA9" i="1"/>
  <c r="U9" i="1"/>
  <c r="H9" i="1"/>
  <c r="AA11" i="1"/>
  <c r="U11" i="1"/>
  <c r="H11" i="1"/>
  <c r="AA18" i="1"/>
  <c r="U18" i="1"/>
  <c r="H18" i="1"/>
  <c r="AA4" i="1"/>
  <c r="U4" i="1"/>
  <c r="H4" i="1"/>
  <c r="AA20" i="1"/>
  <c r="U20" i="1"/>
  <c r="H20" i="1"/>
  <c r="AA12" i="1"/>
  <c r="U12" i="1"/>
  <c r="H12" i="1"/>
  <c r="AA6" i="1"/>
  <c r="U6" i="1"/>
  <c r="H6" i="1"/>
  <c r="AA14" i="1"/>
  <c r="U14" i="1"/>
  <c r="H14" i="1"/>
  <c r="AA10" i="1"/>
  <c r="U10" i="1"/>
  <c r="H10" i="1"/>
  <c r="AA7" i="1"/>
  <c r="U7" i="1"/>
  <c r="H7" i="1"/>
  <c r="AA5" i="1"/>
  <c r="U5" i="1"/>
  <c r="H5" i="1"/>
  <c r="AA19" i="1"/>
  <c r="U19" i="1"/>
  <c r="H19" i="1"/>
  <c r="AA21" i="1"/>
  <c r="U21" i="1"/>
  <c r="H21" i="1"/>
  <c r="AA8" i="1"/>
  <c r="U8" i="1"/>
  <c r="H8" i="1"/>
  <c r="AA3" i="1"/>
  <c r="U3" i="1"/>
  <c r="H3" i="1"/>
  <c r="AA15" i="1"/>
  <c r="U15" i="1"/>
  <c r="H15" i="1"/>
  <c r="AA17" i="1"/>
  <c r="U17" i="1"/>
  <c r="H17" i="1"/>
  <c r="AH10" i="2" l="1"/>
  <c r="AH19" i="2"/>
  <c r="AH5" i="2"/>
  <c r="AH13" i="2"/>
  <c r="AH15" i="2"/>
  <c r="AH3" i="2"/>
  <c r="AH11" i="2"/>
  <c r="AH20" i="2"/>
  <c r="AH7" i="2"/>
  <c r="AH6" i="2"/>
  <c r="AH14" i="2"/>
  <c r="AG6" i="1"/>
  <c r="AG3" i="1"/>
  <c r="AG15" i="1"/>
  <c r="AG14" i="1"/>
  <c r="AG13" i="1"/>
  <c r="AG10" i="1"/>
  <c r="AG9" i="1"/>
  <c r="AG18" i="1"/>
  <c r="AG17" i="1"/>
  <c r="AG19" i="1"/>
  <c r="AG4" i="1"/>
  <c r="AG21" i="1"/>
  <c r="AG12" i="1"/>
  <c r="AG8" i="1"/>
  <c r="AG5" i="1"/>
  <c r="AG20" i="1"/>
  <c r="AG7" i="1"/>
  <c r="AG11" i="1"/>
</calcChain>
</file>

<file path=xl/sharedStrings.xml><?xml version="1.0" encoding="utf-8"?>
<sst xmlns="http://schemas.openxmlformats.org/spreadsheetml/2006/main" count="260" uniqueCount="64">
  <si>
    <t xml:space="preserve">Koord. uzd.  </t>
  </si>
  <si>
    <t xml:space="preserve">Fotogrāfiju uzdevums </t>
  </si>
  <si>
    <t xml:space="preserve">Foto vietu uzdevums </t>
  </si>
  <si>
    <t xml:space="preserve">RIDE uzdevums </t>
  </si>
  <si>
    <t xml:space="preserve">Nr. </t>
  </si>
  <si>
    <t xml:space="preserve">Grupas nosaukums </t>
  </si>
  <si>
    <t xml:space="preserve">Kategorija </t>
  </si>
  <si>
    <t xml:space="preserve">Paraksts </t>
  </si>
  <si>
    <t xml:space="preserve">Cilvēku skaits </t>
  </si>
  <si>
    <t xml:space="preserve">Starta laiks </t>
  </si>
  <si>
    <t xml:space="preserve">Finiša laiks </t>
  </si>
  <si>
    <t xml:space="preserve">KOPĒJAIS LAIKS </t>
  </si>
  <si>
    <t xml:space="preserve">Soda punkti </t>
  </si>
  <si>
    <t xml:space="preserve">Katliņu dižozola zīles </t>
  </si>
  <si>
    <t xml:space="preserve">Mašēnu ezers </t>
  </si>
  <si>
    <t xml:space="preserve">Berģu vēsturiskā muiža </t>
  </si>
  <si>
    <t>Pansionāts ''Ezerkrasti''</t>
  </si>
  <si>
    <t>Mežā</t>
  </si>
  <si>
    <t xml:space="preserve">Iepazīstoties ar citu komandu </t>
  </si>
  <si>
    <t>Rokot Būvbedri</t>
  </si>
  <si>
    <t>Dezdelīgu ligzda</t>
  </si>
  <si>
    <t xml:space="preserve">Klausoties suņu rejās </t>
  </si>
  <si>
    <t xml:space="preserve">Lecot ezerā ar ieskrējienu </t>
  </si>
  <si>
    <t xml:space="preserve">KOPĀ </t>
  </si>
  <si>
    <t xml:space="preserve">Brīvdabas muzeja uzd. </t>
  </si>
  <si>
    <t xml:space="preserve">Motor-muzeja uzd. </t>
  </si>
  <si>
    <t xml:space="preserve">KP </t>
  </si>
  <si>
    <t xml:space="preserve">KP kļūdas </t>
  </si>
  <si>
    <t>1.</t>
  </si>
  <si>
    <t>Piklera trijstūris</t>
  </si>
  <si>
    <t>PRO</t>
  </si>
  <si>
    <t>x</t>
  </si>
  <si>
    <t>2.</t>
  </si>
  <si>
    <t>Vajag tik rakt!</t>
  </si>
  <si>
    <t>Amatieri</t>
  </si>
  <si>
    <t>3.</t>
  </si>
  <si>
    <t>Ezīši</t>
  </si>
  <si>
    <t>4.</t>
  </si>
  <si>
    <t>Izmisušie sēņotāji</t>
  </si>
  <si>
    <t>5.</t>
  </si>
  <si>
    <t>L.K.O.</t>
  </si>
  <si>
    <t>6.</t>
  </si>
  <si>
    <t>Wok Street Riga</t>
  </si>
  <si>
    <t>8.</t>
  </si>
  <si>
    <t>Ātrāk, ātrāk</t>
  </si>
  <si>
    <t>9.</t>
  </si>
  <si>
    <t>BunS</t>
  </si>
  <si>
    <t>10.</t>
  </si>
  <si>
    <t>Bitītes</t>
  </si>
  <si>
    <t>11.</t>
  </si>
  <si>
    <t>Zebiekstes</t>
  </si>
  <si>
    <t>12.</t>
  </si>
  <si>
    <t>Voblas</t>
  </si>
  <si>
    <t>13.</t>
  </si>
  <si>
    <t>Trakie eži</t>
  </si>
  <si>
    <t>SPORTLAT meitenes :)</t>
  </si>
  <si>
    <t>Zefīra elegance</t>
  </si>
  <si>
    <t>#kaimiņubūšana</t>
  </si>
  <si>
    <t>2+2</t>
  </si>
  <si>
    <t>X</t>
  </si>
  <si>
    <t>Vienalga ejam</t>
  </si>
  <si>
    <t xml:space="preserve">Apkalni </t>
  </si>
  <si>
    <t xml:space="preserve">Ģimene 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</si>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</sst>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name val="Arial"/>
      <family val="2"/>
    </font>
    <font>
      <sz val="10"/>
      <color rgb="FF000000"/>
      <name val="Calibri"/>
      <family val="2"/>
    </font>
    <font>
      <sz val="6"/>
      <color theme="1"/>
      <name val="Calibri"/>
      <family val="2"/>
    </font>
    <font>
      <b/>
      <sz val="8"/>
      <color theme="1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3399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20" fontId="1" fillId="0" borderId="5" xfId="0" applyNumberFormat="1" applyFont="1" applyBorder="1" applyAlignment="1">
      <alignment horizontal="center" vertical="center" wrapText="1"/>
    </xf>
    <xf numFmtId="20" fontId="1" fillId="0" borderId="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0" fontId="2" fillId="0" borderId="0" xfId="0" applyNumberFormat="1" applyFont="1" applyAlignment="1">
      <alignment horizontal="center" vertical="center" wrapText="1"/>
    </xf>
    <xf numFmtId="20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0" fontId="2" fillId="0" borderId="3" xfId="0" applyNumberFormat="1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6" fillId="0" borderId="0" xfId="0" applyFont="1" applyAlignment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0" fontId="2" fillId="0" borderId="14" xfId="0" applyNumberFormat="1" applyFont="1" applyBorder="1" applyAlignment="1">
      <alignment horizontal="center" vertical="center" wrapText="1"/>
    </xf>
    <xf numFmtId="20" fontId="2" fillId="0" borderId="13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20" fontId="4" fillId="0" borderId="0" xfId="0" applyNumberFormat="1" applyFont="1" applyBorder="1" applyAlignment="1"/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20" fontId="2" fillId="0" borderId="23" xfId="0" applyNumberFormat="1" applyFont="1" applyBorder="1" applyAlignment="1">
      <alignment horizontal="center" vertical="center" wrapText="1"/>
    </xf>
    <xf numFmtId="20" fontId="2" fillId="0" borderId="22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/>
    <xf numFmtId="0" fontId="7" fillId="2" borderId="28" xfId="0" applyFont="1" applyFill="1" applyBorder="1"/>
    <xf numFmtId="0" fontId="1" fillId="0" borderId="2" xfId="0" applyFont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0" fontId="1" fillId="0" borderId="14" xfId="0" applyNumberFormat="1" applyFont="1" applyBorder="1" applyAlignment="1">
      <alignment horizontal="center" vertical="center" wrapText="1"/>
    </xf>
    <xf numFmtId="20" fontId="1" fillId="0" borderId="13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0" fontId="1" fillId="0" borderId="23" xfId="0" applyNumberFormat="1" applyFont="1" applyBorder="1" applyAlignment="1">
      <alignment horizontal="center" vertical="center" wrapText="1"/>
    </xf>
    <xf numFmtId="20" fontId="1" fillId="0" borderId="22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colors>
    <mruColors>
      <color rgb="FFCC3399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97"/>
  <sheetViews>
    <sheetView tabSelected="1" workbookViewId="0">
      <selection activeCell="N11" sqref="N11"/>
    </sheetView>
  </sheetViews>
  <sheetFormatPr defaultColWidth="12.6640625" defaultRowHeight="15" customHeight="1" x14ac:dyDescent="0.3"/>
  <cols>
    <col min="1" max="1" width="4.75" style="26" customWidth="1"/>
    <col min="2" max="2" width="20.25" style="26" customWidth="1"/>
    <col min="3" max="3" width="7.4140625" style="26" customWidth="1"/>
    <col min="4" max="4" width="5.25" style="26" customWidth="1"/>
    <col min="5" max="5" width="6" style="26" customWidth="1"/>
    <col min="6" max="7" width="5.75" style="26" customWidth="1"/>
    <col min="8" max="8" width="6.75" style="26" customWidth="1"/>
    <col min="9" max="9" width="5.9140625" style="26" customWidth="1"/>
    <col min="10" max="10" width="6.25" style="26" customWidth="1"/>
    <col min="11" max="13" width="5.6640625" style="26" customWidth="1"/>
    <col min="14" max="14" width="6.4140625" style="26" customWidth="1"/>
    <col min="15" max="20" width="5.6640625" style="26" customWidth="1"/>
    <col min="21" max="21" width="5.25" style="26" customWidth="1"/>
    <col min="22" max="26" width="4.1640625" style="26" customWidth="1"/>
    <col min="27" max="27" width="5.75" style="26" customWidth="1"/>
    <col min="28" max="28" width="7.6640625" style="26" customWidth="1"/>
    <col min="29" max="29" width="7.4140625" style="26" customWidth="1"/>
    <col min="30" max="30" width="6.4140625" style="26" customWidth="1"/>
    <col min="31" max="32" width="5.25" style="26" customWidth="1"/>
    <col min="33" max="33" width="4.5" style="26" customWidth="1"/>
    <col min="34" max="16384" width="12.6640625" style="26"/>
  </cols>
  <sheetData>
    <row r="1" spans="1:33" ht="14.25" customHeight="1" thickBot="1" x14ac:dyDescent="0.35">
      <c r="A1" s="13"/>
      <c r="B1" s="13"/>
      <c r="C1" s="13"/>
      <c r="D1" s="13"/>
      <c r="E1" s="13"/>
      <c r="F1" s="13"/>
      <c r="G1" s="13"/>
      <c r="H1" s="13"/>
      <c r="I1" s="13"/>
      <c r="J1" s="54"/>
      <c r="K1" s="57" t="s">
        <v>1</v>
      </c>
      <c r="L1" s="58"/>
      <c r="M1" s="58"/>
      <c r="N1" s="58"/>
      <c r="O1" s="58"/>
      <c r="P1" s="58"/>
      <c r="Q1" s="58"/>
      <c r="R1" s="58"/>
      <c r="S1" s="58"/>
      <c r="T1" s="58"/>
      <c r="U1" s="59"/>
      <c r="V1" s="57" t="s">
        <v>2</v>
      </c>
      <c r="W1" s="58"/>
      <c r="X1" s="58"/>
      <c r="Y1" s="58"/>
      <c r="Z1" s="58"/>
      <c r="AA1" s="59"/>
      <c r="AB1" s="60"/>
      <c r="AC1" s="13"/>
      <c r="AD1" s="13"/>
      <c r="AE1" s="13"/>
      <c r="AF1" s="13"/>
      <c r="AG1" s="13"/>
    </row>
    <row r="2" spans="1:33" s="27" customFormat="1" ht="44" customHeight="1" thickBot="1" x14ac:dyDescent="0.3">
      <c r="A2" s="47" t="s">
        <v>4</v>
      </c>
      <c r="B2" s="47" t="s">
        <v>5</v>
      </c>
      <c r="C2" s="47" t="s">
        <v>6</v>
      </c>
      <c r="D2" s="48" t="s">
        <v>7</v>
      </c>
      <c r="E2" s="49" t="s">
        <v>8</v>
      </c>
      <c r="F2" s="48" t="s">
        <v>9</v>
      </c>
      <c r="G2" s="48" t="s">
        <v>10</v>
      </c>
      <c r="H2" s="47" t="s">
        <v>11</v>
      </c>
      <c r="I2" s="50" t="s">
        <v>12</v>
      </c>
      <c r="J2" s="51" t="s">
        <v>0</v>
      </c>
      <c r="K2" s="55" t="s">
        <v>13</v>
      </c>
      <c r="L2" s="55" t="s">
        <v>14</v>
      </c>
      <c r="M2" s="55" t="s">
        <v>15</v>
      </c>
      <c r="N2" s="55" t="s">
        <v>16</v>
      </c>
      <c r="O2" s="55" t="s">
        <v>17</v>
      </c>
      <c r="P2" s="55" t="s">
        <v>18</v>
      </c>
      <c r="Q2" s="55" t="s">
        <v>19</v>
      </c>
      <c r="R2" s="55" t="s">
        <v>20</v>
      </c>
      <c r="S2" s="55" t="s">
        <v>21</v>
      </c>
      <c r="T2" s="55" t="s">
        <v>22</v>
      </c>
      <c r="U2" s="56" t="s">
        <v>23</v>
      </c>
      <c r="V2" s="61">
        <v>1</v>
      </c>
      <c r="W2" s="62">
        <v>2</v>
      </c>
      <c r="X2" s="62">
        <v>3</v>
      </c>
      <c r="Y2" s="62">
        <v>4</v>
      </c>
      <c r="Z2" s="62">
        <v>5</v>
      </c>
      <c r="AA2" s="61" t="s">
        <v>23</v>
      </c>
      <c r="AB2" s="51" t="s">
        <v>3</v>
      </c>
      <c r="AC2" s="49" t="s">
        <v>24</v>
      </c>
      <c r="AD2" s="48" t="s">
        <v>25</v>
      </c>
      <c r="AE2" s="50" t="s">
        <v>26</v>
      </c>
      <c r="AF2" s="48" t="s">
        <v>27</v>
      </c>
      <c r="AG2" s="53" t="s">
        <v>23</v>
      </c>
    </row>
    <row r="3" spans="1:33" ht="14.25" customHeight="1" x14ac:dyDescent="0.3">
      <c r="A3" s="28" t="s">
        <v>28</v>
      </c>
      <c r="B3" s="29" t="s">
        <v>36</v>
      </c>
      <c r="C3" s="29" t="s">
        <v>34</v>
      </c>
      <c r="D3" s="30" t="s">
        <v>31</v>
      </c>
      <c r="E3" s="31">
        <v>2</v>
      </c>
      <c r="F3" s="32">
        <v>0.39097222222222222</v>
      </c>
      <c r="G3" s="32">
        <v>0.53125</v>
      </c>
      <c r="H3" s="33">
        <f>G3-F3</f>
        <v>0.14027777777777778</v>
      </c>
      <c r="I3" s="29">
        <v>0</v>
      </c>
      <c r="J3" s="29">
        <v>4</v>
      </c>
      <c r="K3" s="30">
        <v>2</v>
      </c>
      <c r="L3" s="30">
        <v>2</v>
      </c>
      <c r="M3" s="30">
        <v>0</v>
      </c>
      <c r="N3" s="30">
        <v>2</v>
      </c>
      <c r="O3" s="30">
        <v>2</v>
      </c>
      <c r="P3" s="30">
        <v>2</v>
      </c>
      <c r="Q3" s="30">
        <v>2</v>
      </c>
      <c r="R3" s="30">
        <v>0</v>
      </c>
      <c r="S3" s="30">
        <v>2</v>
      </c>
      <c r="T3" s="30">
        <v>2</v>
      </c>
      <c r="U3" s="29">
        <f>SUM(K3:T3)</f>
        <v>16</v>
      </c>
      <c r="V3" s="30">
        <v>2</v>
      </c>
      <c r="W3" s="30">
        <v>2</v>
      </c>
      <c r="X3" s="30">
        <v>2</v>
      </c>
      <c r="Y3" s="30">
        <v>2</v>
      </c>
      <c r="Z3" s="30">
        <v>0</v>
      </c>
      <c r="AA3" s="29">
        <f>SUM(V3:Z3)</f>
        <v>8</v>
      </c>
      <c r="AB3" s="30">
        <v>2</v>
      </c>
      <c r="AC3" s="29">
        <v>3</v>
      </c>
      <c r="AD3" s="30">
        <v>0</v>
      </c>
      <c r="AE3" s="34">
        <v>28</v>
      </c>
      <c r="AF3" s="30">
        <v>0</v>
      </c>
      <c r="AG3" s="35">
        <f>AE3-AF3+AD3+AC3+AB3+AA3+U3+J3-I3</f>
        <v>61</v>
      </c>
    </row>
    <row r="4" spans="1:33" ht="14.25" customHeight="1" x14ac:dyDescent="0.3">
      <c r="A4" s="36" t="s">
        <v>32</v>
      </c>
      <c r="B4" s="4" t="s">
        <v>56</v>
      </c>
      <c r="C4" s="4" t="s">
        <v>34</v>
      </c>
      <c r="D4" s="5" t="s">
        <v>31</v>
      </c>
      <c r="E4" s="14">
        <v>2</v>
      </c>
      <c r="F4" s="25">
        <v>0.44444444444444442</v>
      </c>
      <c r="G4" s="25">
        <v>0.58472222222222225</v>
      </c>
      <c r="H4" s="16">
        <f>G4-F4</f>
        <v>0.14027777777777783</v>
      </c>
      <c r="I4" s="4">
        <v>0</v>
      </c>
      <c r="J4" s="4">
        <v>4</v>
      </c>
      <c r="K4" s="5">
        <v>0</v>
      </c>
      <c r="L4" s="5">
        <v>2</v>
      </c>
      <c r="M4" s="5">
        <v>0</v>
      </c>
      <c r="N4" s="5">
        <v>2</v>
      </c>
      <c r="O4" s="5">
        <v>2</v>
      </c>
      <c r="P4" s="5">
        <v>2</v>
      </c>
      <c r="Q4" s="5">
        <v>2</v>
      </c>
      <c r="R4" s="5">
        <v>2</v>
      </c>
      <c r="S4" s="5">
        <v>2</v>
      </c>
      <c r="T4" s="5">
        <v>2</v>
      </c>
      <c r="U4" s="4">
        <f>SUM(K4:T4)</f>
        <v>16</v>
      </c>
      <c r="V4" s="5">
        <v>0</v>
      </c>
      <c r="W4" s="5">
        <v>2</v>
      </c>
      <c r="X4" s="5">
        <v>2</v>
      </c>
      <c r="Y4" s="5">
        <v>0</v>
      </c>
      <c r="Z4" s="5">
        <v>0</v>
      </c>
      <c r="AA4" s="4">
        <f>SUM(V4:Z4)</f>
        <v>4</v>
      </c>
      <c r="AB4" s="5">
        <v>0</v>
      </c>
      <c r="AC4" s="4">
        <v>3</v>
      </c>
      <c r="AD4" s="5">
        <v>3</v>
      </c>
      <c r="AE4" s="17">
        <v>27</v>
      </c>
      <c r="AF4" s="5">
        <v>0</v>
      </c>
      <c r="AG4" s="37">
        <f>AE4-AF4+AD4+AC4+AB4+AA4+U4+J4-I4</f>
        <v>57</v>
      </c>
    </row>
    <row r="5" spans="1:33" ht="14.25" customHeight="1" x14ac:dyDescent="0.3">
      <c r="A5" s="36" t="s">
        <v>35</v>
      </c>
      <c r="B5" s="4" t="s">
        <v>44</v>
      </c>
      <c r="C5" s="4" t="s">
        <v>34</v>
      </c>
      <c r="D5" s="5" t="s">
        <v>31</v>
      </c>
      <c r="E5" s="14">
        <v>3</v>
      </c>
      <c r="F5" s="25">
        <v>0.4</v>
      </c>
      <c r="G5" s="25">
        <v>0.51736111111111116</v>
      </c>
      <c r="H5" s="16">
        <f>G5-F5</f>
        <v>0.11736111111111114</v>
      </c>
      <c r="I5" s="4">
        <v>0</v>
      </c>
      <c r="J5" s="4">
        <v>0</v>
      </c>
      <c r="K5" s="5">
        <v>2</v>
      </c>
      <c r="L5" s="5">
        <v>2</v>
      </c>
      <c r="M5" s="5">
        <v>2</v>
      </c>
      <c r="N5" s="5">
        <v>2</v>
      </c>
      <c r="O5" s="5">
        <v>2</v>
      </c>
      <c r="P5" s="5">
        <v>2</v>
      </c>
      <c r="Q5" s="5">
        <v>2</v>
      </c>
      <c r="R5" s="5">
        <v>0</v>
      </c>
      <c r="S5" s="5">
        <v>0</v>
      </c>
      <c r="T5" s="5">
        <v>2</v>
      </c>
      <c r="U5" s="4">
        <f>SUM(K5:T5)</f>
        <v>16</v>
      </c>
      <c r="V5" s="5">
        <v>0</v>
      </c>
      <c r="W5" s="5">
        <v>2</v>
      </c>
      <c r="X5" s="5">
        <v>0</v>
      </c>
      <c r="Y5" s="5">
        <v>2</v>
      </c>
      <c r="Z5" s="5">
        <v>0</v>
      </c>
      <c r="AA5" s="4">
        <f>SUM(V5:Z5)</f>
        <v>4</v>
      </c>
      <c r="AB5" s="5">
        <v>0</v>
      </c>
      <c r="AC5" s="4">
        <v>3</v>
      </c>
      <c r="AD5" s="5">
        <v>3</v>
      </c>
      <c r="AE5" s="17">
        <v>28</v>
      </c>
      <c r="AF5" s="5">
        <v>0</v>
      </c>
      <c r="AG5" s="37">
        <f>AE5-AF5+AD5+AC5+AB5+AA5+U5+J5-I5</f>
        <v>54</v>
      </c>
    </row>
    <row r="6" spans="1:33" ht="14.25" customHeight="1" x14ac:dyDescent="0.3">
      <c r="A6" s="36" t="s">
        <v>37</v>
      </c>
      <c r="B6" s="4" t="s">
        <v>52</v>
      </c>
      <c r="C6" s="4" t="s">
        <v>34</v>
      </c>
      <c r="D6" s="5" t="s">
        <v>31</v>
      </c>
      <c r="E6" s="14">
        <v>2</v>
      </c>
      <c r="F6" s="25">
        <v>0.42916666666666664</v>
      </c>
      <c r="G6" s="25">
        <v>0.57291666666666663</v>
      </c>
      <c r="H6" s="16">
        <f>G6-F6</f>
        <v>0.14374999999999999</v>
      </c>
      <c r="I6" s="4">
        <v>0</v>
      </c>
      <c r="J6" s="4">
        <v>4</v>
      </c>
      <c r="K6" s="5">
        <v>0</v>
      </c>
      <c r="L6" s="5">
        <v>0</v>
      </c>
      <c r="M6" s="5">
        <v>0</v>
      </c>
      <c r="N6" s="5">
        <v>0</v>
      </c>
      <c r="O6" s="5">
        <v>2</v>
      </c>
      <c r="P6" s="5">
        <v>2</v>
      </c>
      <c r="Q6" s="5">
        <v>2</v>
      </c>
      <c r="R6" s="5">
        <v>0</v>
      </c>
      <c r="S6" s="5">
        <v>2</v>
      </c>
      <c r="T6" s="5">
        <v>0</v>
      </c>
      <c r="U6" s="4">
        <f>SUM(K6:T6)</f>
        <v>8</v>
      </c>
      <c r="V6" s="5">
        <v>0</v>
      </c>
      <c r="W6" s="5">
        <v>0</v>
      </c>
      <c r="X6" s="5">
        <v>3</v>
      </c>
      <c r="Y6" s="5">
        <v>4</v>
      </c>
      <c r="Z6" s="5">
        <v>0</v>
      </c>
      <c r="AA6" s="4">
        <f>SUM(V6:Z6)</f>
        <v>7</v>
      </c>
      <c r="AB6" s="5">
        <v>0</v>
      </c>
      <c r="AC6" s="4">
        <v>3</v>
      </c>
      <c r="AD6" s="5">
        <v>3</v>
      </c>
      <c r="AE6" s="17">
        <v>29</v>
      </c>
      <c r="AF6" s="5">
        <v>0</v>
      </c>
      <c r="AG6" s="37">
        <f>AE6-AF6+AD6+AC6+AB6+AA6+U6+J6-I6</f>
        <v>54</v>
      </c>
    </row>
    <row r="7" spans="1:33" ht="14.25" customHeight="1" x14ac:dyDescent="0.3">
      <c r="A7" s="36" t="s">
        <v>39</v>
      </c>
      <c r="B7" s="4" t="s">
        <v>46</v>
      </c>
      <c r="C7" s="4" t="s">
        <v>34</v>
      </c>
      <c r="D7" s="5" t="s">
        <v>31</v>
      </c>
      <c r="E7" s="14">
        <v>2</v>
      </c>
      <c r="F7" s="25">
        <v>0.40347222222222223</v>
      </c>
      <c r="G7" s="25">
        <v>0.54097222222222219</v>
      </c>
      <c r="H7" s="16">
        <f>G7-F7</f>
        <v>0.13749999999999996</v>
      </c>
      <c r="I7" s="4">
        <v>0</v>
      </c>
      <c r="J7" s="4">
        <v>0</v>
      </c>
      <c r="K7" s="5">
        <v>2</v>
      </c>
      <c r="L7" s="5">
        <v>2</v>
      </c>
      <c r="M7" s="5">
        <v>0</v>
      </c>
      <c r="N7" s="5">
        <v>2</v>
      </c>
      <c r="O7" s="5">
        <v>2</v>
      </c>
      <c r="P7" s="5">
        <v>2</v>
      </c>
      <c r="Q7" s="5">
        <v>2</v>
      </c>
      <c r="R7" s="5">
        <v>2</v>
      </c>
      <c r="S7" s="5">
        <v>2</v>
      </c>
      <c r="T7" s="5">
        <v>2</v>
      </c>
      <c r="U7" s="4">
        <f>SUM(K7:T7)</f>
        <v>18</v>
      </c>
      <c r="V7" s="5">
        <v>1</v>
      </c>
      <c r="W7" s="5">
        <v>0</v>
      </c>
      <c r="X7" s="5">
        <v>0</v>
      </c>
      <c r="Y7" s="5">
        <v>0</v>
      </c>
      <c r="Z7" s="5">
        <v>0</v>
      </c>
      <c r="AA7" s="4">
        <f>SUM(V7:Z7)</f>
        <v>1</v>
      </c>
      <c r="AB7" s="5">
        <v>3</v>
      </c>
      <c r="AC7" s="4">
        <v>3</v>
      </c>
      <c r="AD7" s="5">
        <v>3</v>
      </c>
      <c r="AE7" s="17">
        <v>27</v>
      </c>
      <c r="AF7" s="5">
        <v>2</v>
      </c>
      <c r="AG7" s="37">
        <f>AE7-AF7+AD7+AC7+AB7+AA7+U7+J7-I7</f>
        <v>53</v>
      </c>
    </row>
    <row r="8" spans="1:33" ht="14.25" customHeight="1" x14ac:dyDescent="0.3">
      <c r="A8" s="36" t="s">
        <v>41</v>
      </c>
      <c r="B8" s="4" t="s">
        <v>38</v>
      </c>
      <c r="C8" s="4" t="s">
        <v>34</v>
      </c>
      <c r="D8" s="5" t="s">
        <v>31</v>
      </c>
      <c r="E8" s="14">
        <v>4</v>
      </c>
      <c r="F8" s="25">
        <v>0.3888888888888889</v>
      </c>
      <c r="G8" s="25">
        <v>0.51666666666666672</v>
      </c>
      <c r="H8" s="16">
        <f>G8-F8</f>
        <v>0.12777777777777782</v>
      </c>
      <c r="I8" s="4">
        <v>0</v>
      </c>
      <c r="J8" s="4">
        <v>0</v>
      </c>
      <c r="K8" s="5">
        <v>0</v>
      </c>
      <c r="L8" s="5">
        <v>2</v>
      </c>
      <c r="M8" s="5">
        <v>2</v>
      </c>
      <c r="N8" s="5">
        <v>2</v>
      </c>
      <c r="O8" s="5">
        <v>2</v>
      </c>
      <c r="P8" s="5">
        <v>2</v>
      </c>
      <c r="Q8" s="5">
        <v>2</v>
      </c>
      <c r="R8" s="5">
        <v>2</v>
      </c>
      <c r="S8" s="5">
        <v>2</v>
      </c>
      <c r="T8" s="5">
        <v>2</v>
      </c>
      <c r="U8" s="4">
        <f>SUM(K8:T8)</f>
        <v>18</v>
      </c>
      <c r="V8" s="5">
        <v>0</v>
      </c>
      <c r="W8" s="5">
        <v>2</v>
      </c>
      <c r="X8" s="5">
        <v>0</v>
      </c>
      <c r="Y8" s="5">
        <v>2</v>
      </c>
      <c r="Z8" s="5">
        <v>0</v>
      </c>
      <c r="AA8" s="4">
        <f>SUM(V8:Z8)</f>
        <v>4</v>
      </c>
      <c r="AB8" s="5">
        <v>2</v>
      </c>
      <c r="AC8" s="4">
        <v>2</v>
      </c>
      <c r="AD8" s="5">
        <v>3</v>
      </c>
      <c r="AE8" s="17">
        <v>26</v>
      </c>
      <c r="AF8" s="5">
        <v>3</v>
      </c>
      <c r="AG8" s="37">
        <f>AE8-AF8+AD8+AC8+AB8+AA8+U8+J8-I8</f>
        <v>52</v>
      </c>
    </row>
    <row r="9" spans="1:33" ht="14.25" customHeight="1" x14ac:dyDescent="0.3">
      <c r="A9" s="36" t="s">
        <v>63</v>
      </c>
      <c r="B9" s="4" t="s">
        <v>60</v>
      </c>
      <c r="C9" s="4" t="s">
        <v>34</v>
      </c>
      <c r="D9" s="5" t="s">
        <v>31</v>
      </c>
      <c r="E9" s="14">
        <v>2</v>
      </c>
      <c r="F9" s="25">
        <v>0.625</v>
      </c>
      <c r="G9" s="25">
        <v>0.75624999999999998</v>
      </c>
      <c r="H9" s="16">
        <f>G9-F9</f>
        <v>0.13124999999999998</v>
      </c>
      <c r="I9" s="4">
        <v>0</v>
      </c>
      <c r="J9" s="4">
        <v>0</v>
      </c>
      <c r="K9" s="5">
        <v>0</v>
      </c>
      <c r="L9" s="5">
        <v>0</v>
      </c>
      <c r="M9" s="5">
        <v>0</v>
      </c>
      <c r="N9" s="5">
        <v>0</v>
      </c>
      <c r="O9" s="5">
        <v>2</v>
      </c>
      <c r="P9" s="5">
        <v>2</v>
      </c>
      <c r="Q9" s="5">
        <v>2</v>
      </c>
      <c r="R9" s="5">
        <v>0</v>
      </c>
      <c r="S9" s="5">
        <v>2</v>
      </c>
      <c r="T9" s="5">
        <v>2</v>
      </c>
      <c r="U9" s="4">
        <f>SUM(K9:T9)</f>
        <v>10</v>
      </c>
      <c r="V9" s="5">
        <v>2</v>
      </c>
      <c r="W9" s="5">
        <v>2</v>
      </c>
      <c r="X9" s="5">
        <v>0</v>
      </c>
      <c r="Y9" s="5">
        <v>0</v>
      </c>
      <c r="Z9" s="5">
        <v>0</v>
      </c>
      <c r="AA9" s="4">
        <f>SUM(V9:Z9)</f>
        <v>4</v>
      </c>
      <c r="AB9" s="5">
        <v>3</v>
      </c>
      <c r="AC9" s="4">
        <v>3</v>
      </c>
      <c r="AD9" s="5">
        <v>3</v>
      </c>
      <c r="AE9" s="17">
        <v>29</v>
      </c>
      <c r="AF9" s="5">
        <v>0</v>
      </c>
      <c r="AG9" s="37">
        <f>AE9-AF9+AD9+AC9+AB9+AA9+U9+J9-I9</f>
        <v>52</v>
      </c>
    </row>
    <row r="10" spans="1:33" ht="14.25" customHeight="1" x14ac:dyDescent="0.3">
      <c r="A10" s="36" t="s">
        <v>43</v>
      </c>
      <c r="B10" s="4" t="s">
        <v>48</v>
      </c>
      <c r="C10" s="4" t="s">
        <v>34</v>
      </c>
      <c r="D10" s="5" t="s">
        <v>31</v>
      </c>
      <c r="E10" s="14">
        <v>2</v>
      </c>
      <c r="F10" s="25">
        <v>0.40138888888888891</v>
      </c>
      <c r="G10" s="25">
        <v>0.54236111111111107</v>
      </c>
      <c r="H10" s="16">
        <f>G10-F10</f>
        <v>0.14097222222222217</v>
      </c>
      <c r="I10" s="4">
        <v>0</v>
      </c>
      <c r="J10" s="4">
        <v>0</v>
      </c>
      <c r="K10" s="5">
        <v>0</v>
      </c>
      <c r="L10" s="5">
        <v>0</v>
      </c>
      <c r="M10" s="5">
        <v>0</v>
      </c>
      <c r="N10" s="5">
        <v>0</v>
      </c>
      <c r="O10" s="5">
        <v>2</v>
      </c>
      <c r="P10" s="5">
        <v>2</v>
      </c>
      <c r="Q10" s="5">
        <v>2</v>
      </c>
      <c r="R10" s="5">
        <v>2</v>
      </c>
      <c r="S10" s="5">
        <v>2</v>
      </c>
      <c r="T10" s="5">
        <v>2</v>
      </c>
      <c r="U10" s="4">
        <f>SUM(K10:T10)</f>
        <v>12</v>
      </c>
      <c r="V10" s="5">
        <v>0</v>
      </c>
      <c r="W10" s="5">
        <v>2</v>
      </c>
      <c r="X10" s="5">
        <v>0</v>
      </c>
      <c r="Y10" s="5">
        <v>2</v>
      </c>
      <c r="Z10" s="5">
        <v>0</v>
      </c>
      <c r="AA10" s="4">
        <f>SUM(V10:Z10)</f>
        <v>4</v>
      </c>
      <c r="AB10" s="5">
        <v>0</v>
      </c>
      <c r="AC10" s="4">
        <v>3</v>
      </c>
      <c r="AD10" s="5">
        <v>2</v>
      </c>
      <c r="AE10" s="17">
        <v>28</v>
      </c>
      <c r="AF10" s="5">
        <v>0</v>
      </c>
      <c r="AG10" s="37">
        <f>AE10-AF10+AD10+AC10+AB10+AA10+U10+J10-I10</f>
        <v>49</v>
      </c>
    </row>
    <row r="11" spans="1:33" ht="14.25" customHeight="1" x14ac:dyDescent="0.3">
      <c r="A11" s="36" t="s">
        <v>45</v>
      </c>
      <c r="B11" s="4" t="s">
        <v>58</v>
      </c>
      <c r="C11" s="4" t="s">
        <v>34</v>
      </c>
      <c r="D11" s="5" t="s">
        <v>59</v>
      </c>
      <c r="E11" s="14">
        <v>2</v>
      </c>
      <c r="F11" s="25">
        <v>0.4548611111111111</v>
      </c>
      <c r="G11" s="25">
        <v>0.59722222222222221</v>
      </c>
      <c r="H11" s="16">
        <f>G11-F11</f>
        <v>0.1423611111111111</v>
      </c>
      <c r="I11" s="4">
        <v>0</v>
      </c>
      <c r="J11" s="4">
        <v>4</v>
      </c>
      <c r="K11" s="5">
        <v>0</v>
      </c>
      <c r="L11" s="5">
        <v>0</v>
      </c>
      <c r="M11" s="5">
        <v>0</v>
      </c>
      <c r="N11" s="5">
        <v>0</v>
      </c>
      <c r="O11" s="5">
        <v>2</v>
      </c>
      <c r="P11" s="5">
        <v>2</v>
      </c>
      <c r="Q11" s="5">
        <v>2</v>
      </c>
      <c r="R11" s="5">
        <v>0</v>
      </c>
      <c r="S11" s="5">
        <v>2</v>
      </c>
      <c r="T11" s="5">
        <v>2</v>
      </c>
      <c r="U11" s="4">
        <f>SUM(K11:T11)</f>
        <v>10</v>
      </c>
      <c r="V11" s="5">
        <v>0</v>
      </c>
      <c r="W11" s="5">
        <v>2</v>
      </c>
      <c r="X11" s="5">
        <v>0</v>
      </c>
      <c r="Y11" s="5">
        <v>2</v>
      </c>
      <c r="Z11" s="5">
        <v>0</v>
      </c>
      <c r="AA11" s="4">
        <f>SUM(V11:Z11)</f>
        <v>4</v>
      </c>
      <c r="AB11" s="5">
        <v>0</v>
      </c>
      <c r="AC11" s="4">
        <v>2</v>
      </c>
      <c r="AD11" s="5">
        <v>3</v>
      </c>
      <c r="AE11" s="17">
        <v>27</v>
      </c>
      <c r="AF11" s="5">
        <v>2</v>
      </c>
      <c r="AG11" s="37">
        <f>AE11-AF11+AD11+AC11+AB11+AA11+U11+J11-I11</f>
        <v>48</v>
      </c>
    </row>
    <row r="12" spans="1:33" ht="14.25" customHeight="1" x14ac:dyDescent="0.3">
      <c r="A12" s="36" t="s">
        <v>47</v>
      </c>
      <c r="B12" s="4" t="s">
        <v>54</v>
      </c>
      <c r="C12" s="4" t="s">
        <v>34</v>
      </c>
      <c r="D12" s="5" t="s">
        <v>31</v>
      </c>
      <c r="E12" s="14">
        <v>3</v>
      </c>
      <c r="F12" s="25">
        <v>0.42291666666666666</v>
      </c>
      <c r="G12" s="25">
        <v>0.53611111111111109</v>
      </c>
      <c r="H12" s="16">
        <f>G12-F12</f>
        <v>0.11319444444444443</v>
      </c>
      <c r="I12" s="4">
        <v>0</v>
      </c>
      <c r="J12" s="4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2</v>
      </c>
      <c r="Q12" s="5">
        <v>0</v>
      </c>
      <c r="R12" s="5">
        <v>0</v>
      </c>
      <c r="S12" s="5">
        <v>0</v>
      </c>
      <c r="T12" s="5">
        <v>0</v>
      </c>
      <c r="U12" s="4">
        <f>SUM(K12:T12)</f>
        <v>2</v>
      </c>
      <c r="V12" s="5">
        <v>2</v>
      </c>
      <c r="W12" s="5">
        <v>2</v>
      </c>
      <c r="X12" s="5">
        <v>2</v>
      </c>
      <c r="Y12" s="5">
        <v>2</v>
      </c>
      <c r="Z12" s="5">
        <v>2</v>
      </c>
      <c r="AA12" s="4">
        <f>SUM(V12:Z12)</f>
        <v>10</v>
      </c>
      <c r="AB12" s="5">
        <v>0</v>
      </c>
      <c r="AC12" s="4">
        <v>3</v>
      </c>
      <c r="AD12" s="5">
        <v>1</v>
      </c>
      <c r="AE12" s="17">
        <v>28</v>
      </c>
      <c r="AF12" s="5">
        <v>1</v>
      </c>
      <c r="AG12" s="37">
        <f>AE12-AF12+AD12+AC12+AB12+AA12+U12+J12-I12</f>
        <v>43</v>
      </c>
    </row>
    <row r="13" spans="1:33" ht="14.25" customHeight="1" x14ac:dyDescent="0.3">
      <c r="A13" s="36" t="s">
        <v>49</v>
      </c>
      <c r="B13" s="4" t="s">
        <v>61</v>
      </c>
      <c r="C13" s="4" t="s">
        <v>62</v>
      </c>
      <c r="D13" s="5" t="s">
        <v>31</v>
      </c>
      <c r="E13" s="14">
        <v>4</v>
      </c>
      <c r="F13" s="25">
        <v>0.59236111111111112</v>
      </c>
      <c r="G13" s="38">
        <v>0.76180555555555562</v>
      </c>
      <c r="H13" s="16">
        <f>G13-F13</f>
        <v>0.16944444444444451</v>
      </c>
      <c r="I13" s="4">
        <v>4</v>
      </c>
      <c r="J13" s="4">
        <v>0</v>
      </c>
      <c r="K13" s="5">
        <v>0</v>
      </c>
      <c r="L13" s="5">
        <v>2</v>
      </c>
      <c r="M13" s="5">
        <v>2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2</v>
      </c>
      <c r="T13" s="5">
        <v>2</v>
      </c>
      <c r="U13" s="4">
        <f>SUM(K13:T13)</f>
        <v>8</v>
      </c>
      <c r="V13" s="5">
        <v>2</v>
      </c>
      <c r="W13" s="5">
        <v>0</v>
      </c>
      <c r="X13" s="5">
        <v>2</v>
      </c>
      <c r="Y13" s="5">
        <v>2</v>
      </c>
      <c r="Z13" s="5">
        <v>2</v>
      </c>
      <c r="AA13" s="4">
        <f>SUM(V13:Z13)</f>
        <v>8</v>
      </c>
      <c r="AB13" s="5">
        <v>0</v>
      </c>
      <c r="AC13" s="4">
        <v>3</v>
      </c>
      <c r="AD13" s="5">
        <v>0</v>
      </c>
      <c r="AE13" s="17">
        <v>16</v>
      </c>
      <c r="AF13" s="5">
        <v>0</v>
      </c>
      <c r="AG13" s="37">
        <f>AE13-AF13+AD13+AC13+AB13+AA13+U13+J13-I13</f>
        <v>31</v>
      </c>
    </row>
    <row r="14" spans="1:33" ht="14.25" customHeight="1" x14ac:dyDescent="0.3">
      <c r="A14" s="36" t="s">
        <v>51</v>
      </c>
      <c r="B14" s="4" t="s">
        <v>50</v>
      </c>
      <c r="C14" s="4" t="s">
        <v>34</v>
      </c>
      <c r="D14" s="5" t="s">
        <v>31</v>
      </c>
      <c r="E14" s="14">
        <v>2</v>
      </c>
      <c r="F14" s="25">
        <v>0.42916666666666664</v>
      </c>
      <c r="G14" s="25">
        <v>0.56944444444444442</v>
      </c>
      <c r="H14" s="16">
        <f>G14-F14</f>
        <v>0.14027777777777778</v>
      </c>
      <c r="I14" s="4">
        <v>0</v>
      </c>
      <c r="J14" s="4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1</v>
      </c>
      <c r="Q14" s="5">
        <v>0</v>
      </c>
      <c r="R14" s="5">
        <v>0</v>
      </c>
      <c r="S14" s="5">
        <v>0</v>
      </c>
      <c r="T14" s="5">
        <v>0</v>
      </c>
      <c r="U14" s="4">
        <f>SUM(K14:T14)</f>
        <v>1</v>
      </c>
      <c r="V14" s="5">
        <v>0</v>
      </c>
      <c r="W14" s="5">
        <v>0</v>
      </c>
      <c r="X14" s="5">
        <v>0</v>
      </c>
      <c r="Y14" s="5">
        <v>2</v>
      </c>
      <c r="Z14" s="5">
        <v>0</v>
      </c>
      <c r="AA14" s="4">
        <f>SUM(V14:Z14)</f>
        <v>2</v>
      </c>
      <c r="AB14" s="5">
        <v>0</v>
      </c>
      <c r="AC14" s="4">
        <v>0</v>
      </c>
      <c r="AD14" s="5">
        <v>0</v>
      </c>
      <c r="AE14" s="17">
        <v>27</v>
      </c>
      <c r="AF14" s="5">
        <v>1</v>
      </c>
      <c r="AG14" s="37">
        <f>AE14-AF14+AD14+AC14+AB14+AA14+U14+J14-I14</f>
        <v>29</v>
      </c>
    </row>
    <row r="15" spans="1:33" ht="14.25" customHeight="1" thickBot="1" x14ac:dyDescent="0.35">
      <c r="A15" s="36" t="s">
        <v>53</v>
      </c>
      <c r="B15" s="4" t="s">
        <v>33</v>
      </c>
      <c r="C15" s="4" t="s">
        <v>34</v>
      </c>
      <c r="D15" s="5" t="s">
        <v>31</v>
      </c>
      <c r="E15" s="14">
        <v>1</v>
      </c>
      <c r="F15" s="25">
        <v>0.36458333333333331</v>
      </c>
      <c r="G15" s="25">
        <v>0.46180555555555558</v>
      </c>
      <c r="H15" s="16">
        <f>G15-F15</f>
        <v>9.7222222222222265E-2</v>
      </c>
      <c r="I15" s="4">
        <v>0</v>
      </c>
      <c r="J15" s="4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2</v>
      </c>
      <c r="Q15" s="5">
        <v>0</v>
      </c>
      <c r="R15" s="5">
        <v>0</v>
      </c>
      <c r="S15" s="5">
        <v>0</v>
      </c>
      <c r="T15" s="5">
        <v>2</v>
      </c>
      <c r="U15" s="4">
        <f>SUM(K15:T15)</f>
        <v>4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4">
        <f>SUM(V15:Z15)</f>
        <v>0</v>
      </c>
      <c r="AB15" s="5">
        <v>0</v>
      </c>
      <c r="AC15" s="4">
        <v>3</v>
      </c>
      <c r="AD15" s="5">
        <v>0</v>
      </c>
      <c r="AE15" s="17">
        <v>7</v>
      </c>
      <c r="AF15" s="5">
        <v>1</v>
      </c>
      <c r="AG15" s="37">
        <f>AE15-AF15+AD15+AC15+AB15+AA15+U15+J15-I15</f>
        <v>13</v>
      </c>
    </row>
    <row r="16" spans="1:33" s="27" customFormat="1" ht="44" customHeight="1" thickBot="1" x14ac:dyDescent="0.3">
      <c r="A16" s="47" t="s">
        <v>4</v>
      </c>
      <c r="B16" s="47" t="s">
        <v>5</v>
      </c>
      <c r="C16" s="47" t="s">
        <v>6</v>
      </c>
      <c r="D16" s="48" t="s">
        <v>7</v>
      </c>
      <c r="E16" s="49" t="s">
        <v>8</v>
      </c>
      <c r="F16" s="48" t="s">
        <v>9</v>
      </c>
      <c r="G16" s="48" t="s">
        <v>10</v>
      </c>
      <c r="H16" s="47" t="s">
        <v>11</v>
      </c>
      <c r="I16" s="50" t="s">
        <v>12</v>
      </c>
      <c r="J16" s="51" t="s">
        <v>0</v>
      </c>
      <c r="K16" s="52" t="s">
        <v>13</v>
      </c>
      <c r="L16" s="52" t="s">
        <v>14</v>
      </c>
      <c r="M16" s="52" t="s">
        <v>15</v>
      </c>
      <c r="N16" s="52" t="s">
        <v>16</v>
      </c>
      <c r="O16" s="52" t="s">
        <v>17</v>
      </c>
      <c r="P16" s="52" t="s">
        <v>18</v>
      </c>
      <c r="Q16" s="52" t="s">
        <v>19</v>
      </c>
      <c r="R16" s="52" t="s">
        <v>20</v>
      </c>
      <c r="S16" s="52" t="s">
        <v>21</v>
      </c>
      <c r="T16" s="52" t="s">
        <v>22</v>
      </c>
      <c r="U16" s="47" t="s">
        <v>23</v>
      </c>
      <c r="V16" s="50">
        <v>1</v>
      </c>
      <c r="W16" s="48">
        <v>2</v>
      </c>
      <c r="X16" s="48">
        <v>3</v>
      </c>
      <c r="Y16" s="48">
        <v>4</v>
      </c>
      <c r="Z16" s="48">
        <v>5</v>
      </c>
      <c r="AA16" s="50" t="s">
        <v>23</v>
      </c>
      <c r="AB16" s="51" t="s">
        <v>3</v>
      </c>
      <c r="AC16" s="49" t="s">
        <v>24</v>
      </c>
      <c r="AD16" s="48" t="s">
        <v>25</v>
      </c>
      <c r="AE16" s="50" t="s">
        <v>26</v>
      </c>
      <c r="AF16" s="48" t="s">
        <v>27</v>
      </c>
      <c r="AG16" s="53" t="s">
        <v>23</v>
      </c>
    </row>
    <row r="17" spans="1:33" ht="14.25" customHeight="1" x14ac:dyDescent="0.3">
      <c r="A17" s="18" t="s">
        <v>28</v>
      </c>
      <c r="B17" s="19" t="s">
        <v>29</v>
      </c>
      <c r="C17" s="20" t="s">
        <v>30</v>
      </c>
      <c r="D17" s="21" t="s">
        <v>31</v>
      </c>
      <c r="E17" s="19">
        <v>2</v>
      </c>
      <c r="F17" s="22">
        <v>0.36805555555555558</v>
      </c>
      <c r="G17" s="22">
        <v>0.46527777777777779</v>
      </c>
      <c r="H17" s="23">
        <f>G17-F17</f>
        <v>9.722222222222221E-2</v>
      </c>
      <c r="I17" s="20">
        <v>0</v>
      </c>
      <c r="J17" s="4">
        <v>4</v>
      </c>
      <c r="K17" s="21">
        <v>2</v>
      </c>
      <c r="L17" s="21">
        <v>2</v>
      </c>
      <c r="M17" s="21">
        <v>2</v>
      </c>
      <c r="N17" s="21">
        <v>2</v>
      </c>
      <c r="O17" s="21">
        <v>2</v>
      </c>
      <c r="P17" s="21">
        <v>2</v>
      </c>
      <c r="Q17" s="21">
        <v>2</v>
      </c>
      <c r="R17" s="21">
        <v>2</v>
      </c>
      <c r="S17" s="21">
        <v>2</v>
      </c>
      <c r="T17" s="21">
        <v>2</v>
      </c>
      <c r="U17" s="20">
        <f>SUM(K17:T17)</f>
        <v>20</v>
      </c>
      <c r="V17" s="21">
        <v>0</v>
      </c>
      <c r="W17" s="21">
        <v>0</v>
      </c>
      <c r="X17" s="21">
        <v>0</v>
      </c>
      <c r="Y17" s="21">
        <v>2</v>
      </c>
      <c r="Z17" s="21">
        <v>0</v>
      </c>
      <c r="AA17" s="20">
        <f>SUM(V17:Z17)</f>
        <v>2</v>
      </c>
      <c r="AB17" s="5">
        <v>3</v>
      </c>
      <c r="AC17" s="20">
        <v>3</v>
      </c>
      <c r="AD17" s="21">
        <v>2</v>
      </c>
      <c r="AE17" s="24">
        <v>29</v>
      </c>
      <c r="AF17" s="21">
        <v>0</v>
      </c>
      <c r="AG17" s="39">
        <f>AE17-AF17+AD17+AC17+AB17+AA17+U17+J17-I17</f>
        <v>63</v>
      </c>
    </row>
    <row r="18" spans="1:33" ht="14.25" customHeight="1" x14ac:dyDescent="0.3">
      <c r="A18" s="6" t="s">
        <v>32</v>
      </c>
      <c r="B18" s="14" t="s">
        <v>57</v>
      </c>
      <c r="C18" s="4" t="s">
        <v>30</v>
      </c>
      <c r="D18" s="5" t="s">
        <v>31</v>
      </c>
      <c r="E18" s="14">
        <v>2</v>
      </c>
      <c r="F18" s="25">
        <v>0.42708333333333331</v>
      </c>
      <c r="G18" s="25">
        <v>0.54791666666666672</v>
      </c>
      <c r="H18" s="16">
        <f>G18-F18</f>
        <v>0.1208333333333334</v>
      </c>
      <c r="I18" s="4">
        <v>0</v>
      </c>
      <c r="J18" s="4">
        <v>0</v>
      </c>
      <c r="K18" s="5">
        <v>2</v>
      </c>
      <c r="L18" s="5">
        <v>2</v>
      </c>
      <c r="M18" s="5">
        <v>0</v>
      </c>
      <c r="N18" s="5">
        <v>2</v>
      </c>
      <c r="O18" s="5">
        <v>2</v>
      </c>
      <c r="P18" s="5">
        <v>2</v>
      </c>
      <c r="Q18" s="5">
        <v>2</v>
      </c>
      <c r="R18" s="5">
        <v>2</v>
      </c>
      <c r="S18" s="5">
        <v>2</v>
      </c>
      <c r="T18" s="5">
        <v>2</v>
      </c>
      <c r="U18" s="4">
        <f>SUM(K18:T18)</f>
        <v>18</v>
      </c>
      <c r="V18" s="5">
        <v>0</v>
      </c>
      <c r="W18" s="5">
        <v>2</v>
      </c>
      <c r="X18" s="5">
        <v>0</v>
      </c>
      <c r="Y18" s="5">
        <v>2</v>
      </c>
      <c r="Z18" s="5">
        <v>0</v>
      </c>
      <c r="AA18" s="4">
        <f>SUM(V18:Z18)</f>
        <v>4</v>
      </c>
      <c r="AB18" s="5">
        <v>3</v>
      </c>
      <c r="AC18" s="4">
        <v>3</v>
      </c>
      <c r="AD18" s="5">
        <v>3</v>
      </c>
      <c r="AE18" s="17">
        <v>29</v>
      </c>
      <c r="AF18" s="5">
        <v>0</v>
      </c>
      <c r="AG18" s="37">
        <f>AE18-AF18+AD18+AC18+AB18+AA18+U18+J18-I18</f>
        <v>60</v>
      </c>
    </row>
    <row r="19" spans="1:33" ht="14.25" customHeight="1" x14ac:dyDescent="0.3">
      <c r="A19" s="6" t="s">
        <v>35</v>
      </c>
      <c r="B19" s="14" t="s">
        <v>42</v>
      </c>
      <c r="C19" s="4" t="s">
        <v>30</v>
      </c>
      <c r="D19" s="5" t="s">
        <v>31</v>
      </c>
      <c r="E19" s="14">
        <v>2</v>
      </c>
      <c r="F19" s="25">
        <v>0.38333333333333336</v>
      </c>
      <c r="G19" s="25">
        <v>0.47638888888888886</v>
      </c>
      <c r="H19" s="16">
        <f>G19-F19</f>
        <v>9.3055555555555503E-2</v>
      </c>
      <c r="I19" s="4">
        <v>0</v>
      </c>
      <c r="J19" s="4">
        <v>0</v>
      </c>
      <c r="K19" s="5">
        <v>2</v>
      </c>
      <c r="L19" s="5">
        <v>2</v>
      </c>
      <c r="M19" s="5">
        <v>0</v>
      </c>
      <c r="N19" s="5">
        <v>2</v>
      </c>
      <c r="O19" s="5">
        <v>2</v>
      </c>
      <c r="P19" s="5">
        <v>2</v>
      </c>
      <c r="Q19" s="5">
        <v>2</v>
      </c>
      <c r="R19" s="5">
        <v>2</v>
      </c>
      <c r="S19" s="5">
        <v>2</v>
      </c>
      <c r="T19" s="5">
        <v>2</v>
      </c>
      <c r="U19" s="4">
        <f>SUM(K19:T19)</f>
        <v>18</v>
      </c>
      <c r="V19" s="5">
        <v>0</v>
      </c>
      <c r="W19" s="5">
        <v>2</v>
      </c>
      <c r="X19" s="5">
        <v>0</v>
      </c>
      <c r="Y19" s="5">
        <v>2</v>
      </c>
      <c r="Z19" s="5">
        <v>0</v>
      </c>
      <c r="AA19" s="4">
        <f>SUM(V19:Z19)</f>
        <v>4</v>
      </c>
      <c r="AB19" s="5">
        <v>3</v>
      </c>
      <c r="AC19" s="4">
        <v>2</v>
      </c>
      <c r="AD19" s="5">
        <v>3</v>
      </c>
      <c r="AE19" s="17">
        <v>29</v>
      </c>
      <c r="AF19" s="5">
        <v>0</v>
      </c>
      <c r="AG19" s="37">
        <f>AE19-AF19+AD19+AC19+AB19+AA19+U19+J19-I19</f>
        <v>59</v>
      </c>
    </row>
    <row r="20" spans="1:33" ht="14.25" customHeight="1" x14ac:dyDescent="0.3">
      <c r="A20" s="6" t="s">
        <v>37</v>
      </c>
      <c r="B20" s="14" t="s">
        <v>55</v>
      </c>
      <c r="C20" s="4" t="s">
        <v>30</v>
      </c>
      <c r="D20" s="5" t="s">
        <v>31</v>
      </c>
      <c r="E20" s="14">
        <v>2</v>
      </c>
      <c r="F20" s="25">
        <v>0.4201388888888889</v>
      </c>
      <c r="G20" s="25">
        <v>0.54513888888888884</v>
      </c>
      <c r="H20" s="16">
        <f>G20-F20</f>
        <v>0.12499999999999994</v>
      </c>
      <c r="I20" s="4">
        <v>0</v>
      </c>
      <c r="J20" s="4">
        <v>0</v>
      </c>
      <c r="K20" s="5">
        <v>2</v>
      </c>
      <c r="L20" s="5">
        <v>2</v>
      </c>
      <c r="M20" s="5">
        <v>0</v>
      </c>
      <c r="N20" s="5">
        <v>2</v>
      </c>
      <c r="O20" s="5">
        <v>2</v>
      </c>
      <c r="P20" s="5">
        <v>2</v>
      </c>
      <c r="Q20" s="5">
        <v>2</v>
      </c>
      <c r="R20" s="5">
        <v>0</v>
      </c>
      <c r="S20" s="5">
        <v>2</v>
      </c>
      <c r="T20" s="5">
        <v>2</v>
      </c>
      <c r="U20" s="4">
        <f>SUM(K20:T20)</f>
        <v>16</v>
      </c>
      <c r="V20" s="5">
        <v>2</v>
      </c>
      <c r="W20" s="5">
        <v>2</v>
      </c>
      <c r="X20" s="5">
        <v>2</v>
      </c>
      <c r="Y20" s="5">
        <v>2</v>
      </c>
      <c r="Z20" s="5">
        <v>0</v>
      </c>
      <c r="AA20" s="4">
        <f>SUM(V20:Z20)</f>
        <v>8</v>
      </c>
      <c r="AB20" s="5">
        <v>3</v>
      </c>
      <c r="AC20" s="4">
        <v>3</v>
      </c>
      <c r="AD20" s="5">
        <v>2</v>
      </c>
      <c r="AE20" s="17">
        <v>27</v>
      </c>
      <c r="AF20" s="5">
        <v>0</v>
      </c>
      <c r="AG20" s="37">
        <f>AE20-AF20+AD20+AC20+AB20+AA20+U20+J20-I20</f>
        <v>59</v>
      </c>
    </row>
    <row r="21" spans="1:33" ht="14.25" customHeight="1" thickBot="1" x14ac:dyDescent="0.35">
      <c r="A21" s="7" t="s">
        <v>39</v>
      </c>
      <c r="B21" s="40" t="s">
        <v>40</v>
      </c>
      <c r="C21" s="41" t="s">
        <v>30</v>
      </c>
      <c r="D21" s="42" t="s">
        <v>31</v>
      </c>
      <c r="E21" s="40">
        <v>2</v>
      </c>
      <c r="F21" s="43">
        <v>0.4</v>
      </c>
      <c r="G21" s="43">
        <v>0.51944444444444449</v>
      </c>
      <c r="H21" s="44">
        <f>G21-F21</f>
        <v>0.11944444444444446</v>
      </c>
      <c r="I21" s="41">
        <v>0</v>
      </c>
      <c r="J21" s="41">
        <v>4</v>
      </c>
      <c r="K21" s="42">
        <v>0</v>
      </c>
      <c r="L21" s="42">
        <v>0</v>
      </c>
      <c r="M21" s="42">
        <v>0</v>
      </c>
      <c r="N21" s="42">
        <v>0</v>
      </c>
      <c r="O21" s="42">
        <v>2</v>
      </c>
      <c r="P21" s="42">
        <v>2</v>
      </c>
      <c r="Q21" s="42">
        <v>2</v>
      </c>
      <c r="R21" s="42">
        <v>0</v>
      </c>
      <c r="S21" s="42">
        <v>2</v>
      </c>
      <c r="T21" s="42">
        <v>0</v>
      </c>
      <c r="U21" s="41">
        <f>SUM(K21:T21)</f>
        <v>8</v>
      </c>
      <c r="V21" s="42">
        <v>0</v>
      </c>
      <c r="W21" s="42">
        <v>0</v>
      </c>
      <c r="X21" s="42">
        <v>0</v>
      </c>
      <c r="Y21" s="42">
        <v>2</v>
      </c>
      <c r="Z21" s="42">
        <v>0</v>
      </c>
      <c r="AA21" s="41">
        <f>SUM(V21:Z21)</f>
        <v>2</v>
      </c>
      <c r="AB21" s="42">
        <v>3</v>
      </c>
      <c r="AC21" s="41">
        <v>3</v>
      </c>
      <c r="AD21" s="42">
        <v>0</v>
      </c>
      <c r="AE21" s="45">
        <v>29</v>
      </c>
      <c r="AF21" s="42">
        <v>0</v>
      </c>
      <c r="AG21" s="46">
        <f>AE21-AF21+AD21+AC21+AB21+AA21+U21+J21-I21</f>
        <v>49</v>
      </c>
    </row>
    <row r="22" spans="1:33" ht="14.25" customHeight="1" x14ac:dyDescent="0.3">
      <c r="A22" s="5"/>
      <c r="B22" s="5"/>
      <c r="C22" s="5"/>
      <c r="D22" s="13"/>
      <c r="E22" s="5"/>
      <c r="F22" s="15"/>
      <c r="G22" s="15"/>
      <c r="H22" s="25"/>
      <c r="I22" s="5"/>
      <c r="J22" s="5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5"/>
      <c r="V22" s="13"/>
      <c r="W22" s="13"/>
      <c r="X22" s="13"/>
      <c r="Y22" s="13"/>
      <c r="Z22" s="13"/>
      <c r="AA22" s="5"/>
      <c r="AB22" s="13"/>
      <c r="AC22" s="5"/>
      <c r="AD22" s="13"/>
      <c r="AE22" s="5"/>
      <c r="AF22" s="13"/>
      <c r="AG22" s="5"/>
    </row>
    <row r="23" spans="1:33" ht="14.25" customHeight="1" x14ac:dyDescent="0.3">
      <c r="A23" s="5"/>
      <c r="B23" s="5"/>
      <c r="C23" s="5"/>
      <c r="D23" s="13"/>
      <c r="E23" s="5"/>
      <c r="F23" s="15"/>
      <c r="G23" s="15"/>
      <c r="H23" s="25"/>
      <c r="I23" s="5"/>
      <c r="J23" s="5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5"/>
      <c r="V23" s="13"/>
      <c r="W23" s="13"/>
      <c r="X23" s="13"/>
      <c r="Y23" s="13"/>
      <c r="Z23" s="13"/>
      <c r="AA23" s="5"/>
      <c r="AB23" s="13"/>
      <c r="AC23" s="5"/>
      <c r="AD23" s="13"/>
      <c r="AE23" s="5"/>
      <c r="AF23" s="13"/>
      <c r="AG23" s="5"/>
    </row>
    <row r="24" spans="1:33" ht="14.25" customHeight="1" x14ac:dyDescent="0.3">
      <c r="A24" s="5"/>
      <c r="B24" s="5"/>
      <c r="C24" s="5"/>
      <c r="D24" s="13"/>
      <c r="E24" s="5"/>
      <c r="F24" s="15"/>
      <c r="G24" s="15"/>
      <c r="H24" s="25"/>
      <c r="I24" s="5"/>
      <c r="J24" s="5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5"/>
      <c r="V24" s="13"/>
      <c r="W24" s="13"/>
      <c r="X24" s="13"/>
      <c r="Y24" s="13"/>
      <c r="Z24" s="13"/>
      <c r="AA24" s="5"/>
      <c r="AB24" s="13"/>
      <c r="AC24" s="5"/>
      <c r="AD24" s="13"/>
      <c r="AE24" s="5"/>
      <c r="AF24" s="13"/>
      <c r="AG24" s="5"/>
    </row>
    <row r="25" spans="1:33" ht="14.25" customHeight="1" x14ac:dyDescent="0.3">
      <c r="A25" s="13"/>
      <c r="B25" s="13"/>
      <c r="C25" s="13"/>
      <c r="D25" s="13"/>
      <c r="E25" s="1">
        <f>SUM(E3:E21)</f>
        <v>41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3" ht="14.25" customHeight="1" x14ac:dyDescent="0.3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3" ht="14.25" customHeight="1" x14ac:dyDescent="0.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ht="14.25" customHeight="1" x14ac:dyDescent="0.3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ht="14.25" customHeight="1" x14ac:dyDescent="0.3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ht="14.25" customHeight="1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 ht="14.25" customHeight="1" x14ac:dyDescent="0.3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ht="14.25" customHeight="1" x14ac:dyDescent="0.3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 ht="14.25" customHeight="1" x14ac:dyDescent="0.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ht="14.2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ht="14.2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ht="14.2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ht="14.2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ht="14.25" customHeight="1" x14ac:dyDescent="0.3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ht="14.25" customHeight="1" x14ac:dyDescent="0.3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ht="14.25" customHeight="1" x14ac:dyDescent="0.3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ht="14.25" customHeight="1" x14ac:dyDescent="0.3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ht="14.25" customHeight="1" x14ac:dyDescent="0.3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ht="14.25" customHeight="1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ht="14.25" customHeight="1" x14ac:dyDescent="0.3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ht="14.25" customHeight="1" x14ac:dyDescent="0.3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ht="14.25" customHeight="1" x14ac:dyDescent="0.3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ht="14.25" customHeight="1" x14ac:dyDescent="0.3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ht="14.25" customHeight="1" x14ac:dyDescent="0.3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ht="14.25" customHeight="1" x14ac:dyDescent="0.3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33" ht="14.25" customHeight="1" x14ac:dyDescent="0.3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 ht="14.25" customHeight="1" x14ac:dyDescent="0.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33" ht="14.25" customHeight="1" x14ac:dyDescent="0.3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3" ht="14.25" customHeight="1" x14ac:dyDescent="0.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1:33" ht="14.25" customHeight="1" x14ac:dyDescent="0.3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1:33" ht="14.25" customHeight="1" x14ac:dyDescent="0.3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1:33" ht="14.25" customHeight="1" x14ac:dyDescent="0.3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spans="1:33" ht="14.25" customHeight="1" x14ac:dyDescent="0.3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  <row r="58" spans="1:33" ht="14.25" customHeight="1" x14ac:dyDescent="0.3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1:33" ht="14.25" customHeight="1" x14ac:dyDescent="0.3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1:33" ht="14.25" customHeight="1" x14ac:dyDescent="0.3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1:33" ht="14.25" customHeight="1" x14ac:dyDescent="0.3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pans="1:33" ht="14.25" customHeight="1" x14ac:dyDescent="0.3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</row>
    <row r="63" spans="1:33" ht="14.25" customHeight="1" x14ac:dyDescent="0.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spans="1:33" ht="14.25" customHeight="1" x14ac:dyDescent="0.3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spans="1:33" ht="14.25" customHeight="1" x14ac:dyDescent="0.3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</row>
    <row r="66" spans="1:33" ht="14.25" customHeight="1" x14ac:dyDescent="0.3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</row>
    <row r="67" spans="1:33" ht="14.25" customHeight="1" x14ac:dyDescent="0.3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</row>
    <row r="68" spans="1:33" ht="14.25" customHeight="1" x14ac:dyDescent="0.3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</row>
    <row r="69" spans="1:33" ht="14.25" customHeight="1" x14ac:dyDescent="0.3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</row>
    <row r="70" spans="1:33" ht="14.25" customHeight="1" x14ac:dyDescent="0.3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</row>
    <row r="71" spans="1:33" ht="14.25" customHeight="1" x14ac:dyDescent="0.3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</row>
    <row r="72" spans="1:33" ht="14.25" customHeight="1" x14ac:dyDescent="0.3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pans="1:33" ht="14.25" customHeight="1" x14ac:dyDescent="0.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</row>
    <row r="74" spans="1:33" ht="14.25" customHeight="1" x14ac:dyDescent="0.3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spans="1:33" ht="14.25" customHeight="1" x14ac:dyDescent="0.3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1:33" ht="14.25" customHeight="1" x14ac:dyDescent="0.3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  <row r="77" spans="1:33" ht="14.25" customHeight="1" x14ac:dyDescent="0.3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</row>
    <row r="78" spans="1:33" ht="14.25" customHeight="1" x14ac:dyDescent="0.3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</row>
    <row r="79" spans="1:33" ht="14.25" customHeight="1" x14ac:dyDescent="0.3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</row>
    <row r="80" spans="1:33" ht="14.25" customHeight="1" x14ac:dyDescent="0.3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</row>
    <row r="81" spans="1:33" ht="14.25" customHeight="1" x14ac:dyDescent="0.3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</row>
    <row r="82" spans="1:33" ht="14.25" customHeight="1" x14ac:dyDescent="0.3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</row>
    <row r="83" spans="1:33" ht="14.25" customHeight="1" x14ac:dyDescent="0.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</row>
    <row r="84" spans="1:33" ht="14.25" customHeight="1" x14ac:dyDescent="0.3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</row>
    <row r="85" spans="1:33" ht="14.25" customHeight="1" x14ac:dyDescent="0.3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</row>
    <row r="86" spans="1:33" ht="14.25" customHeight="1" x14ac:dyDescent="0.3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</row>
    <row r="87" spans="1:33" ht="14.25" customHeight="1" x14ac:dyDescent="0.3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</row>
    <row r="88" spans="1:33" ht="14.25" customHeight="1" x14ac:dyDescent="0.3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</row>
    <row r="89" spans="1:33" ht="14.25" customHeight="1" x14ac:dyDescent="0.3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</row>
    <row r="90" spans="1:33" ht="14.25" customHeight="1" x14ac:dyDescent="0.3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</row>
    <row r="91" spans="1:33" ht="14.25" customHeight="1" x14ac:dyDescent="0.3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</row>
    <row r="92" spans="1:33" ht="14.25" customHeight="1" x14ac:dyDescent="0.3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</row>
    <row r="93" spans="1:33" ht="14.25" customHeight="1" x14ac:dyDescent="0.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</row>
    <row r="94" spans="1:33" ht="14.25" customHeight="1" x14ac:dyDescent="0.3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</row>
    <row r="95" spans="1:33" ht="14.25" customHeight="1" x14ac:dyDescent="0.3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</row>
    <row r="96" spans="1:33" ht="14.25" customHeight="1" x14ac:dyDescent="0.3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</row>
    <row r="97" spans="1:33" ht="14.25" customHeight="1" x14ac:dyDescent="0.3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</row>
    <row r="98" spans="1:33" ht="14.25" customHeight="1" x14ac:dyDescent="0.3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</row>
    <row r="99" spans="1:33" ht="14.25" customHeight="1" x14ac:dyDescent="0.3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</row>
    <row r="100" spans="1:33" ht="14.25" customHeight="1" x14ac:dyDescent="0.3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</row>
    <row r="101" spans="1:33" ht="14.25" customHeight="1" x14ac:dyDescent="0.3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</row>
    <row r="102" spans="1:33" ht="14.25" customHeight="1" x14ac:dyDescent="0.3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</row>
    <row r="103" spans="1:33" ht="14.25" customHeight="1" x14ac:dyDescent="0.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</row>
    <row r="104" spans="1:33" ht="14.25" customHeight="1" x14ac:dyDescent="0.3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</row>
    <row r="105" spans="1:33" ht="14.25" customHeight="1" x14ac:dyDescent="0.3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</row>
    <row r="106" spans="1:33" ht="14.25" customHeight="1" x14ac:dyDescent="0.3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</row>
    <row r="107" spans="1:33" ht="14.25" customHeight="1" x14ac:dyDescent="0.3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</row>
    <row r="108" spans="1:33" ht="14.25" customHeight="1" x14ac:dyDescent="0.3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</row>
    <row r="109" spans="1:33" ht="14.25" customHeight="1" x14ac:dyDescent="0.3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</row>
    <row r="110" spans="1:33" ht="14.25" customHeight="1" x14ac:dyDescent="0.3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</row>
    <row r="111" spans="1:33" ht="14.25" customHeight="1" x14ac:dyDescent="0.3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</row>
    <row r="112" spans="1:33" ht="14.25" customHeight="1" x14ac:dyDescent="0.3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</row>
    <row r="113" spans="1:33" ht="14.25" customHeight="1" x14ac:dyDescent="0.3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</row>
    <row r="114" spans="1:33" ht="14.25" customHeight="1" x14ac:dyDescent="0.3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</row>
    <row r="115" spans="1:33" ht="14.25" customHeight="1" x14ac:dyDescent="0.3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</row>
    <row r="116" spans="1:33" ht="14.25" customHeight="1" x14ac:dyDescent="0.3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</row>
    <row r="117" spans="1:33" ht="14.25" customHeight="1" x14ac:dyDescent="0.3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</row>
    <row r="118" spans="1:33" ht="14.25" customHeight="1" x14ac:dyDescent="0.3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</row>
    <row r="119" spans="1:33" ht="14.25" customHeight="1" x14ac:dyDescent="0.3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</row>
    <row r="120" spans="1:33" ht="14.25" customHeight="1" x14ac:dyDescent="0.3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</row>
    <row r="121" spans="1:33" ht="14.25" customHeight="1" x14ac:dyDescent="0.3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</row>
    <row r="122" spans="1:33" ht="14.25" customHeight="1" x14ac:dyDescent="0.3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</row>
    <row r="123" spans="1:33" ht="14.25" customHeight="1" x14ac:dyDescent="0.3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</row>
    <row r="124" spans="1:33" ht="14.25" customHeight="1" x14ac:dyDescent="0.3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</row>
    <row r="125" spans="1:33" ht="14.25" customHeight="1" x14ac:dyDescent="0.3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</row>
    <row r="126" spans="1:33" ht="14.25" customHeight="1" x14ac:dyDescent="0.3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</row>
    <row r="127" spans="1:33" ht="14.25" customHeight="1" x14ac:dyDescent="0.3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</row>
    <row r="128" spans="1:33" ht="14.25" customHeight="1" x14ac:dyDescent="0.3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</row>
    <row r="129" spans="1:33" ht="14.25" customHeight="1" x14ac:dyDescent="0.3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</row>
    <row r="130" spans="1:33" ht="14.25" customHeight="1" x14ac:dyDescent="0.3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</row>
    <row r="131" spans="1:33" ht="14.25" customHeight="1" x14ac:dyDescent="0.3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</row>
    <row r="132" spans="1:33" ht="14.25" customHeight="1" x14ac:dyDescent="0.3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</row>
    <row r="133" spans="1:33" ht="14.25" customHeight="1" x14ac:dyDescent="0.3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</row>
    <row r="134" spans="1:33" ht="14.25" customHeight="1" x14ac:dyDescent="0.3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</row>
    <row r="135" spans="1:33" ht="14.25" customHeight="1" x14ac:dyDescent="0.3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</row>
    <row r="136" spans="1:33" ht="14.25" customHeight="1" x14ac:dyDescent="0.3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</row>
    <row r="137" spans="1:33" ht="14.25" customHeight="1" x14ac:dyDescent="0.3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</row>
    <row r="138" spans="1:33" ht="14.25" customHeight="1" x14ac:dyDescent="0.3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</row>
    <row r="139" spans="1:33" ht="14.25" customHeight="1" x14ac:dyDescent="0.3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</row>
    <row r="140" spans="1:33" ht="14.25" customHeight="1" x14ac:dyDescent="0.3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</row>
    <row r="141" spans="1:33" ht="14.25" customHeight="1" x14ac:dyDescent="0.3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</row>
    <row r="142" spans="1:33" ht="14.25" customHeight="1" x14ac:dyDescent="0.3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</row>
    <row r="143" spans="1:33" ht="14.25" customHeight="1" x14ac:dyDescent="0.3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</row>
    <row r="144" spans="1:33" ht="14.25" customHeight="1" x14ac:dyDescent="0.3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</row>
    <row r="145" spans="1:33" ht="14.25" customHeight="1" x14ac:dyDescent="0.3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</row>
    <row r="146" spans="1:33" ht="14.25" customHeight="1" x14ac:dyDescent="0.3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</row>
    <row r="147" spans="1:33" ht="14.25" customHeight="1" x14ac:dyDescent="0.3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</row>
    <row r="148" spans="1:33" ht="14.25" customHeight="1" x14ac:dyDescent="0.3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</row>
    <row r="149" spans="1:33" ht="14.25" customHeight="1" x14ac:dyDescent="0.3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</row>
    <row r="150" spans="1:33" ht="14.25" customHeight="1" x14ac:dyDescent="0.3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</row>
    <row r="151" spans="1:33" ht="14.25" customHeight="1" x14ac:dyDescent="0.3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</row>
    <row r="152" spans="1:33" ht="14.25" customHeight="1" x14ac:dyDescent="0.3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</row>
    <row r="153" spans="1:33" ht="14.25" customHeight="1" x14ac:dyDescent="0.3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</row>
    <row r="154" spans="1:33" ht="14.25" customHeight="1" x14ac:dyDescent="0.3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</row>
    <row r="155" spans="1:33" ht="14.25" customHeight="1" x14ac:dyDescent="0.3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</row>
    <row r="156" spans="1:33" ht="14.25" customHeight="1" x14ac:dyDescent="0.3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</row>
    <row r="157" spans="1:33" ht="14.25" customHeight="1" x14ac:dyDescent="0.3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</row>
    <row r="158" spans="1:33" ht="14.25" customHeight="1" x14ac:dyDescent="0.3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</row>
    <row r="159" spans="1:33" ht="14.25" customHeight="1" x14ac:dyDescent="0.3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</row>
    <row r="160" spans="1:33" ht="14.25" customHeight="1" x14ac:dyDescent="0.3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</row>
    <row r="161" spans="1:33" ht="14.25" customHeight="1" x14ac:dyDescent="0.3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</row>
    <row r="162" spans="1:33" ht="14.25" customHeight="1" x14ac:dyDescent="0.3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</row>
    <row r="163" spans="1:33" ht="14.25" customHeight="1" x14ac:dyDescent="0.3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</row>
    <row r="164" spans="1:33" ht="14.25" customHeight="1" x14ac:dyDescent="0.3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</row>
    <row r="165" spans="1:33" ht="14.25" customHeight="1" x14ac:dyDescent="0.3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</row>
    <row r="166" spans="1:33" ht="14.25" customHeight="1" x14ac:dyDescent="0.3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</row>
    <row r="167" spans="1:33" ht="14.25" customHeight="1" x14ac:dyDescent="0.3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</row>
    <row r="168" spans="1:33" ht="14.25" customHeight="1" x14ac:dyDescent="0.3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</row>
    <row r="169" spans="1:33" ht="14.25" customHeight="1" x14ac:dyDescent="0.3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</row>
    <row r="170" spans="1:33" ht="14.25" customHeight="1" x14ac:dyDescent="0.3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</row>
    <row r="171" spans="1:33" ht="14.25" customHeight="1" x14ac:dyDescent="0.3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</row>
    <row r="172" spans="1:33" ht="14.25" customHeight="1" x14ac:dyDescent="0.3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</row>
    <row r="173" spans="1:33" ht="14.25" customHeight="1" x14ac:dyDescent="0.3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</row>
    <row r="174" spans="1:33" ht="14.25" customHeight="1" x14ac:dyDescent="0.3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</row>
    <row r="175" spans="1:33" ht="14.25" customHeight="1" x14ac:dyDescent="0.3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</row>
    <row r="176" spans="1:33" ht="14.25" customHeight="1" x14ac:dyDescent="0.3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</row>
    <row r="177" spans="1:33" ht="14.25" customHeight="1" x14ac:dyDescent="0.3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</row>
    <row r="178" spans="1:33" ht="14.25" customHeight="1" x14ac:dyDescent="0.3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</row>
    <row r="179" spans="1:33" ht="14.25" customHeight="1" x14ac:dyDescent="0.3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</row>
    <row r="180" spans="1:33" ht="14.25" customHeight="1" x14ac:dyDescent="0.3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</row>
    <row r="181" spans="1:33" ht="14.25" customHeight="1" x14ac:dyDescent="0.3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</row>
    <row r="182" spans="1:33" ht="14.25" customHeight="1" x14ac:dyDescent="0.3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</row>
    <row r="183" spans="1:33" ht="14.25" customHeight="1" x14ac:dyDescent="0.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</row>
    <row r="184" spans="1:33" ht="14.25" customHeight="1" x14ac:dyDescent="0.3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</row>
    <row r="185" spans="1:33" ht="14.25" customHeight="1" x14ac:dyDescent="0.3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</row>
    <row r="186" spans="1:33" ht="14.25" customHeight="1" x14ac:dyDescent="0.3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</row>
    <row r="187" spans="1:33" ht="14.25" customHeight="1" x14ac:dyDescent="0.3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</row>
    <row r="188" spans="1:33" ht="14.25" customHeight="1" x14ac:dyDescent="0.3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</row>
    <row r="189" spans="1:33" ht="14.25" customHeight="1" x14ac:dyDescent="0.3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</row>
    <row r="190" spans="1:33" ht="14.25" customHeight="1" x14ac:dyDescent="0.3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</row>
    <row r="191" spans="1:33" ht="14.25" customHeight="1" x14ac:dyDescent="0.3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</row>
    <row r="192" spans="1:33" ht="14.25" customHeight="1" x14ac:dyDescent="0.3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</row>
    <row r="193" spans="1:33" ht="14.25" customHeight="1" x14ac:dyDescent="0.3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</row>
    <row r="194" spans="1:33" ht="14.25" customHeight="1" x14ac:dyDescent="0.3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</row>
    <row r="195" spans="1:33" ht="14.25" customHeight="1" x14ac:dyDescent="0.3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</row>
    <row r="196" spans="1:33" ht="14.25" customHeight="1" x14ac:dyDescent="0.3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</row>
    <row r="197" spans="1:33" ht="14.25" customHeight="1" x14ac:dyDescent="0.3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</row>
    <row r="198" spans="1:33" ht="14.25" customHeight="1" x14ac:dyDescent="0.3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</row>
    <row r="199" spans="1:33" ht="14.25" customHeight="1" x14ac:dyDescent="0.3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</row>
    <row r="200" spans="1:33" ht="14.25" customHeight="1" x14ac:dyDescent="0.3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</row>
    <row r="201" spans="1:33" ht="14.25" customHeight="1" x14ac:dyDescent="0.3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</row>
    <row r="202" spans="1:33" ht="14.25" customHeight="1" x14ac:dyDescent="0.3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</row>
    <row r="203" spans="1:33" ht="14.25" customHeight="1" x14ac:dyDescent="0.3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</row>
    <row r="204" spans="1:33" ht="14.25" customHeight="1" x14ac:dyDescent="0.3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</row>
    <row r="205" spans="1:33" ht="14.25" customHeight="1" x14ac:dyDescent="0.3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</row>
    <row r="206" spans="1:33" ht="14.25" customHeight="1" x14ac:dyDescent="0.3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</row>
    <row r="207" spans="1:33" ht="14.25" customHeight="1" x14ac:dyDescent="0.3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</row>
    <row r="208" spans="1:33" ht="14.25" customHeight="1" x14ac:dyDescent="0.3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</row>
    <row r="209" spans="1:33" ht="14.25" customHeight="1" x14ac:dyDescent="0.3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</row>
    <row r="210" spans="1:33" ht="14.25" customHeight="1" x14ac:dyDescent="0.3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</row>
    <row r="211" spans="1:33" ht="14.25" customHeight="1" x14ac:dyDescent="0.3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</row>
    <row r="212" spans="1:33" ht="14.25" customHeight="1" x14ac:dyDescent="0.3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</row>
    <row r="213" spans="1:33" ht="14.25" customHeight="1" x14ac:dyDescent="0.3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</row>
    <row r="214" spans="1:33" ht="14.25" customHeight="1" x14ac:dyDescent="0.3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</row>
    <row r="215" spans="1:33" ht="14.25" customHeight="1" x14ac:dyDescent="0.3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</row>
    <row r="216" spans="1:33" ht="14.25" customHeight="1" x14ac:dyDescent="0.3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</row>
    <row r="217" spans="1:33" ht="14.25" customHeight="1" x14ac:dyDescent="0.3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</row>
    <row r="218" spans="1:33" ht="14.25" customHeight="1" x14ac:dyDescent="0.3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</row>
    <row r="219" spans="1:33" ht="14.25" customHeight="1" x14ac:dyDescent="0.3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</row>
    <row r="220" spans="1:33" ht="14.25" customHeight="1" x14ac:dyDescent="0.3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</row>
    <row r="221" spans="1:33" ht="14.25" customHeight="1" x14ac:dyDescent="0.3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</row>
    <row r="222" spans="1:33" ht="14.25" customHeight="1" x14ac:dyDescent="0.3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</row>
    <row r="223" spans="1:33" ht="14.25" customHeight="1" x14ac:dyDescent="0.3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</row>
    <row r="224" spans="1:33" ht="14.25" customHeight="1" x14ac:dyDescent="0.3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</row>
    <row r="225" spans="1:33" ht="14.25" customHeight="1" x14ac:dyDescent="0.3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</row>
    <row r="226" spans="1:33" ht="14.25" customHeight="1" x14ac:dyDescent="0.3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</row>
    <row r="227" spans="1:33" ht="14.25" customHeight="1" x14ac:dyDescent="0.3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</row>
    <row r="228" spans="1:33" ht="14.25" customHeight="1" x14ac:dyDescent="0.3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</row>
    <row r="229" spans="1:33" ht="14.25" customHeight="1" x14ac:dyDescent="0.3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</row>
    <row r="230" spans="1:33" ht="14.25" customHeight="1" x14ac:dyDescent="0.3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</row>
    <row r="231" spans="1:33" ht="14.25" customHeight="1" x14ac:dyDescent="0.3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</row>
    <row r="232" spans="1:33" ht="14.25" customHeight="1" x14ac:dyDescent="0.3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</row>
    <row r="233" spans="1:33" ht="14.25" customHeight="1" x14ac:dyDescent="0.3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</row>
    <row r="234" spans="1:33" ht="14.25" customHeight="1" x14ac:dyDescent="0.3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</row>
    <row r="235" spans="1:33" ht="14.25" customHeight="1" x14ac:dyDescent="0.3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</row>
    <row r="236" spans="1:33" ht="14.25" customHeight="1" x14ac:dyDescent="0.3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</row>
    <row r="237" spans="1:33" ht="14.25" customHeight="1" x14ac:dyDescent="0.3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</row>
    <row r="238" spans="1:33" ht="14.25" customHeight="1" x14ac:dyDescent="0.3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</row>
    <row r="239" spans="1:33" ht="14.25" customHeight="1" x14ac:dyDescent="0.3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</row>
    <row r="240" spans="1:33" ht="14.25" customHeight="1" x14ac:dyDescent="0.3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</row>
    <row r="241" spans="1:33" ht="14.25" customHeight="1" x14ac:dyDescent="0.3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</row>
    <row r="242" spans="1:33" ht="14.25" customHeight="1" x14ac:dyDescent="0.3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</row>
    <row r="243" spans="1:33" ht="14.25" customHeight="1" x14ac:dyDescent="0.3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</row>
    <row r="244" spans="1:33" ht="14.25" customHeight="1" x14ac:dyDescent="0.3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</row>
    <row r="245" spans="1:33" ht="14.25" customHeight="1" x14ac:dyDescent="0.3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</row>
    <row r="246" spans="1:33" ht="14.25" customHeight="1" x14ac:dyDescent="0.3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</row>
    <row r="247" spans="1:33" ht="14.25" customHeight="1" x14ac:dyDescent="0.3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</row>
    <row r="248" spans="1:33" ht="14.25" customHeight="1" x14ac:dyDescent="0.3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</row>
    <row r="249" spans="1:33" ht="14.25" customHeight="1" x14ac:dyDescent="0.3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</row>
    <row r="250" spans="1:33" ht="14.25" customHeight="1" x14ac:dyDescent="0.3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</row>
    <row r="251" spans="1:33" ht="14.25" customHeight="1" x14ac:dyDescent="0.3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</row>
    <row r="252" spans="1:33" ht="14.25" customHeight="1" x14ac:dyDescent="0.3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</row>
    <row r="253" spans="1:33" ht="14.25" customHeight="1" x14ac:dyDescent="0.3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</row>
    <row r="254" spans="1:33" ht="14.25" customHeight="1" x14ac:dyDescent="0.3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</row>
    <row r="255" spans="1:33" ht="14.25" customHeight="1" x14ac:dyDescent="0.3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</row>
    <row r="256" spans="1:33" ht="14.25" customHeight="1" x14ac:dyDescent="0.3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</row>
    <row r="257" spans="1:33" ht="14.25" customHeight="1" x14ac:dyDescent="0.3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</row>
    <row r="258" spans="1:33" ht="14.25" customHeight="1" x14ac:dyDescent="0.3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</row>
    <row r="259" spans="1:33" ht="14.25" customHeight="1" x14ac:dyDescent="0.3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</row>
    <row r="260" spans="1:33" ht="14.25" customHeight="1" x14ac:dyDescent="0.3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</row>
    <row r="261" spans="1:33" ht="14.25" customHeight="1" x14ac:dyDescent="0.3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</row>
    <row r="262" spans="1:33" ht="14.25" customHeight="1" x14ac:dyDescent="0.3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</row>
    <row r="263" spans="1:33" ht="14.25" customHeight="1" x14ac:dyDescent="0.3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</row>
    <row r="264" spans="1:33" ht="14.25" customHeight="1" x14ac:dyDescent="0.3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</row>
    <row r="265" spans="1:33" ht="14.25" customHeight="1" x14ac:dyDescent="0.3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</row>
    <row r="266" spans="1:33" ht="14.25" customHeight="1" x14ac:dyDescent="0.3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</row>
    <row r="267" spans="1:33" ht="14.25" customHeight="1" x14ac:dyDescent="0.3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</row>
    <row r="268" spans="1:33" ht="14.25" customHeight="1" x14ac:dyDescent="0.3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</row>
    <row r="269" spans="1:33" ht="14.25" customHeight="1" x14ac:dyDescent="0.3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</row>
    <row r="270" spans="1:33" ht="14.25" customHeight="1" x14ac:dyDescent="0.3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</row>
    <row r="271" spans="1:33" ht="14.25" customHeight="1" x14ac:dyDescent="0.3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</row>
    <row r="272" spans="1:33" ht="14.25" customHeight="1" x14ac:dyDescent="0.3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</row>
    <row r="273" spans="1:33" ht="14.25" customHeight="1" x14ac:dyDescent="0.3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</row>
    <row r="274" spans="1:33" ht="14.25" customHeight="1" x14ac:dyDescent="0.3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</row>
    <row r="275" spans="1:33" ht="14.25" customHeight="1" x14ac:dyDescent="0.3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</row>
    <row r="276" spans="1:33" ht="14.25" customHeight="1" x14ac:dyDescent="0.3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</row>
    <row r="277" spans="1:33" ht="14.25" customHeight="1" x14ac:dyDescent="0.3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</row>
    <row r="278" spans="1:33" ht="14.25" customHeight="1" x14ac:dyDescent="0.3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</row>
    <row r="279" spans="1:33" ht="14.25" customHeight="1" x14ac:dyDescent="0.3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</row>
    <row r="280" spans="1:33" ht="14.25" customHeight="1" x14ac:dyDescent="0.3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</row>
    <row r="281" spans="1:33" ht="14.25" customHeight="1" x14ac:dyDescent="0.3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</row>
    <row r="282" spans="1:33" ht="14.25" customHeight="1" x14ac:dyDescent="0.3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</row>
    <row r="283" spans="1:33" ht="14.25" customHeight="1" x14ac:dyDescent="0.3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</row>
    <row r="284" spans="1:33" ht="14.25" customHeight="1" x14ac:dyDescent="0.3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</row>
    <row r="285" spans="1:33" ht="14.25" customHeight="1" x14ac:dyDescent="0.3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</row>
    <row r="286" spans="1:33" ht="14.25" customHeight="1" x14ac:dyDescent="0.3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</row>
    <row r="287" spans="1:33" ht="14.25" customHeight="1" x14ac:dyDescent="0.3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</row>
    <row r="288" spans="1:33" ht="14.25" customHeight="1" x14ac:dyDescent="0.3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</row>
    <row r="289" spans="1:33" ht="14.25" customHeight="1" x14ac:dyDescent="0.3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</row>
    <row r="290" spans="1:33" ht="14.25" customHeight="1" x14ac:dyDescent="0.3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</row>
    <row r="291" spans="1:33" ht="14.25" customHeight="1" x14ac:dyDescent="0.3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</row>
    <row r="292" spans="1:33" ht="14.25" customHeight="1" x14ac:dyDescent="0.3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</row>
    <row r="293" spans="1:33" ht="14.25" customHeight="1" x14ac:dyDescent="0.3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</row>
    <row r="294" spans="1:33" ht="14.25" customHeight="1" x14ac:dyDescent="0.3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</row>
    <row r="295" spans="1:33" ht="14.25" customHeight="1" x14ac:dyDescent="0.3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</row>
    <row r="296" spans="1:33" ht="14.25" customHeight="1" x14ac:dyDescent="0.3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</row>
    <row r="297" spans="1:33" ht="14.25" customHeight="1" x14ac:dyDescent="0.3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</row>
    <row r="298" spans="1:33" ht="14.25" customHeight="1" x14ac:dyDescent="0.3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</row>
    <row r="299" spans="1:33" ht="14.25" customHeight="1" x14ac:dyDescent="0.3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</row>
    <row r="300" spans="1:33" ht="14.25" customHeight="1" x14ac:dyDescent="0.3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</row>
    <row r="301" spans="1:33" ht="14.25" customHeight="1" x14ac:dyDescent="0.3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</row>
    <row r="302" spans="1:33" ht="14.25" customHeight="1" x14ac:dyDescent="0.3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</row>
    <row r="303" spans="1:33" ht="14.25" customHeight="1" x14ac:dyDescent="0.3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</row>
    <row r="304" spans="1:33" ht="14.25" customHeight="1" x14ac:dyDescent="0.3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</row>
    <row r="305" spans="1:33" ht="14.25" customHeight="1" x14ac:dyDescent="0.3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</row>
    <row r="306" spans="1:33" ht="14.25" customHeight="1" x14ac:dyDescent="0.3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</row>
    <row r="307" spans="1:33" ht="14.25" customHeight="1" x14ac:dyDescent="0.3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</row>
    <row r="308" spans="1:33" ht="14.25" customHeight="1" x14ac:dyDescent="0.3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</row>
    <row r="309" spans="1:33" ht="14.25" customHeight="1" x14ac:dyDescent="0.3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</row>
    <row r="310" spans="1:33" ht="14.25" customHeight="1" x14ac:dyDescent="0.3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</row>
    <row r="311" spans="1:33" ht="14.25" customHeight="1" x14ac:dyDescent="0.3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</row>
    <row r="312" spans="1:33" ht="14.25" customHeight="1" x14ac:dyDescent="0.3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</row>
    <row r="313" spans="1:33" ht="14.25" customHeight="1" x14ac:dyDescent="0.3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</row>
    <row r="314" spans="1:33" ht="14.25" customHeight="1" x14ac:dyDescent="0.3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</row>
    <row r="315" spans="1:33" ht="14.25" customHeight="1" x14ac:dyDescent="0.3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</row>
    <row r="316" spans="1:33" ht="14.25" customHeight="1" x14ac:dyDescent="0.3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</row>
    <row r="317" spans="1:33" ht="14.25" customHeight="1" x14ac:dyDescent="0.3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</row>
    <row r="318" spans="1:33" ht="14.25" customHeight="1" x14ac:dyDescent="0.3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</row>
    <row r="319" spans="1:33" ht="14.25" customHeight="1" x14ac:dyDescent="0.3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</row>
    <row r="320" spans="1:33" ht="14.25" customHeight="1" x14ac:dyDescent="0.3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</row>
    <row r="321" spans="1:33" ht="14.25" customHeight="1" x14ac:dyDescent="0.3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</row>
    <row r="322" spans="1:33" ht="14.25" customHeight="1" x14ac:dyDescent="0.3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</row>
    <row r="323" spans="1:33" ht="14.25" customHeight="1" x14ac:dyDescent="0.3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</row>
    <row r="324" spans="1:33" ht="14.25" customHeight="1" x14ac:dyDescent="0.3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</row>
    <row r="325" spans="1:33" ht="14.25" customHeight="1" x14ac:dyDescent="0.3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</row>
    <row r="326" spans="1:33" ht="14.25" customHeight="1" x14ac:dyDescent="0.3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</row>
    <row r="327" spans="1:33" ht="14.25" customHeight="1" x14ac:dyDescent="0.3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</row>
    <row r="328" spans="1:33" ht="14.25" customHeight="1" x14ac:dyDescent="0.3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</row>
    <row r="329" spans="1:33" ht="14.25" customHeight="1" x14ac:dyDescent="0.3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</row>
    <row r="330" spans="1:33" ht="14.25" customHeight="1" x14ac:dyDescent="0.3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</row>
    <row r="331" spans="1:33" ht="14.25" customHeight="1" x14ac:dyDescent="0.3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</row>
    <row r="332" spans="1:33" ht="14.25" customHeight="1" x14ac:dyDescent="0.3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</row>
    <row r="333" spans="1:33" ht="14.25" customHeight="1" x14ac:dyDescent="0.3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</row>
    <row r="334" spans="1:33" ht="14.25" customHeight="1" x14ac:dyDescent="0.3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</row>
    <row r="335" spans="1:33" ht="14.25" customHeight="1" x14ac:dyDescent="0.3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</row>
    <row r="336" spans="1:33" ht="14.25" customHeight="1" x14ac:dyDescent="0.3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</row>
    <row r="337" spans="1:33" ht="14.25" customHeight="1" x14ac:dyDescent="0.3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</row>
    <row r="338" spans="1:33" ht="14.25" customHeight="1" x14ac:dyDescent="0.3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</row>
    <row r="339" spans="1:33" ht="14.25" customHeight="1" x14ac:dyDescent="0.3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</row>
    <row r="340" spans="1:33" ht="14.25" customHeight="1" x14ac:dyDescent="0.3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</row>
    <row r="341" spans="1:33" ht="14.25" customHeight="1" x14ac:dyDescent="0.3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</row>
    <row r="342" spans="1:33" ht="14.25" customHeight="1" x14ac:dyDescent="0.3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</row>
    <row r="343" spans="1:33" ht="14.25" customHeight="1" x14ac:dyDescent="0.3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</row>
    <row r="344" spans="1:33" ht="14.25" customHeight="1" x14ac:dyDescent="0.3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</row>
    <row r="345" spans="1:33" ht="14.25" customHeight="1" x14ac:dyDescent="0.3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</row>
    <row r="346" spans="1:33" ht="14.25" customHeight="1" x14ac:dyDescent="0.3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</row>
    <row r="347" spans="1:33" ht="14.25" customHeight="1" x14ac:dyDescent="0.3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</row>
    <row r="348" spans="1:33" ht="14.25" customHeight="1" x14ac:dyDescent="0.3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</row>
    <row r="349" spans="1:33" ht="14.25" customHeight="1" x14ac:dyDescent="0.3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</row>
    <row r="350" spans="1:33" ht="14.25" customHeight="1" x14ac:dyDescent="0.3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</row>
    <row r="351" spans="1:33" ht="14.25" customHeight="1" x14ac:dyDescent="0.3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</row>
    <row r="352" spans="1:33" ht="14.25" customHeight="1" x14ac:dyDescent="0.3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</row>
    <row r="353" spans="1:33" ht="14.25" customHeight="1" x14ac:dyDescent="0.3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</row>
    <row r="354" spans="1:33" ht="14.25" customHeight="1" x14ac:dyDescent="0.3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</row>
    <row r="355" spans="1:33" ht="14.25" customHeight="1" x14ac:dyDescent="0.3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</row>
    <row r="356" spans="1:33" ht="14.25" customHeight="1" x14ac:dyDescent="0.3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</row>
    <row r="357" spans="1:33" ht="14.25" customHeight="1" x14ac:dyDescent="0.3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</row>
    <row r="358" spans="1:33" ht="14.25" customHeight="1" x14ac:dyDescent="0.3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</row>
    <row r="359" spans="1:33" ht="14.25" customHeight="1" x14ac:dyDescent="0.3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</row>
    <row r="360" spans="1:33" ht="14.25" customHeight="1" x14ac:dyDescent="0.3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</row>
    <row r="361" spans="1:33" ht="14.25" customHeight="1" x14ac:dyDescent="0.3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</row>
    <row r="362" spans="1:33" ht="14.25" customHeight="1" x14ac:dyDescent="0.3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</row>
    <row r="363" spans="1:33" ht="14.25" customHeight="1" x14ac:dyDescent="0.3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</row>
    <row r="364" spans="1:33" ht="14.25" customHeight="1" x14ac:dyDescent="0.3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</row>
    <row r="365" spans="1:33" ht="14.25" customHeight="1" x14ac:dyDescent="0.3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</row>
    <row r="366" spans="1:33" ht="14.25" customHeight="1" x14ac:dyDescent="0.3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</row>
    <row r="367" spans="1:33" ht="14.25" customHeight="1" x14ac:dyDescent="0.3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</row>
    <row r="368" spans="1:33" ht="14.25" customHeight="1" x14ac:dyDescent="0.3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</row>
    <row r="369" spans="1:33" ht="14.25" customHeight="1" x14ac:dyDescent="0.3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</row>
    <row r="370" spans="1:33" ht="14.25" customHeight="1" x14ac:dyDescent="0.3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</row>
    <row r="371" spans="1:33" ht="14.25" customHeight="1" x14ac:dyDescent="0.3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</row>
    <row r="372" spans="1:33" ht="14.25" customHeight="1" x14ac:dyDescent="0.3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</row>
    <row r="373" spans="1:33" ht="14.25" customHeight="1" x14ac:dyDescent="0.3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</row>
    <row r="374" spans="1:33" ht="14.25" customHeight="1" x14ac:dyDescent="0.3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</row>
    <row r="375" spans="1:33" ht="14.25" customHeight="1" x14ac:dyDescent="0.3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</row>
    <row r="376" spans="1:33" ht="14.25" customHeight="1" x14ac:dyDescent="0.3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</row>
    <row r="377" spans="1:33" ht="14.25" customHeight="1" x14ac:dyDescent="0.3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</row>
    <row r="378" spans="1:33" ht="14.25" customHeight="1" x14ac:dyDescent="0.3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</row>
    <row r="379" spans="1:33" ht="14.25" customHeight="1" x14ac:dyDescent="0.3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</row>
    <row r="380" spans="1:33" ht="14.25" customHeight="1" x14ac:dyDescent="0.3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</row>
    <row r="381" spans="1:33" ht="14.25" customHeight="1" x14ac:dyDescent="0.3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</row>
    <row r="382" spans="1:33" ht="14.25" customHeight="1" x14ac:dyDescent="0.3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</row>
    <row r="383" spans="1:33" ht="14.25" customHeight="1" x14ac:dyDescent="0.3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</row>
    <row r="384" spans="1:33" ht="14.25" customHeight="1" x14ac:dyDescent="0.3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</row>
    <row r="385" spans="1:33" ht="14.25" customHeight="1" x14ac:dyDescent="0.3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</row>
    <row r="386" spans="1:33" ht="14.25" customHeight="1" x14ac:dyDescent="0.3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</row>
    <row r="387" spans="1:33" ht="14.25" customHeight="1" x14ac:dyDescent="0.3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</row>
    <row r="388" spans="1:33" ht="14.25" customHeight="1" x14ac:dyDescent="0.3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</row>
    <row r="389" spans="1:33" ht="14.25" customHeight="1" x14ac:dyDescent="0.3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</row>
    <row r="390" spans="1:33" ht="14.25" customHeight="1" x14ac:dyDescent="0.3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</row>
    <row r="391" spans="1:33" ht="14.25" customHeight="1" x14ac:dyDescent="0.3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</row>
    <row r="392" spans="1:33" ht="14.25" customHeight="1" x14ac:dyDescent="0.3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</row>
    <row r="393" spans="1:33" ht="14.25" customHeight="1" x14ac:dyDescent="0.3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</row>
    <row r="394" spans="1:33" ht="14.25" customHeight="1" x14ac:dyDescent="0.3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</row>
    <row r="395" spans="1:33" ht="14.25" customHeight="1" x14ac:dyDescent="0.3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</row>
    <row r="396" spans="1:33" ht="14.25" customHeight="1" x14ac:dyDescent="0.3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</row>
    <row r="397" spans="1:33" ht="14.25" customHeight="1" x14ac:dyDescent="0.3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</row>
    <row r="398" spans="1:33" ht="14.25" customHeight="1" x14ac:dyDescent="0.3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</row>
    <row r="399" spans="1:33" ht="14.25" customHeight="1" x14ac:dyDescent="0.3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</row>
    <row r="400" spans="1:33" ht="14.25" customHeight="1" x14ac:dyDescent="0.3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</row>
    <row r="401" spans="1:33" ht="14.25" customHeight="1" x14ac:dyDescent="0.3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</row>
    <row r="402" spans="1:33" ht="14.25" customHeight="1" x14ac:dyDescent="0.3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</row>
    <row r="403" spans="1:33" ht="14.25" customHeight="1" x14ac:dyDescent="0.3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</row>
    <row r="404" spans="1:33" ht="14.25" customHeight="1" x14ac:dyDescent="0.3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</row>
    <row r="405" spans="1:33" ht="14.25" customHeight="1" x14ac:dyDescent="0.3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</row>
    <row r="406" spans="1:33" ht="14.25" customHeight="1" x14ac:dyDescent="0.3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</row>
    <row r="407" spans="1:33" ht="14.25" customHeight="1" x14ac:dyDescent="0.3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</row>
    <row r="408" spans="1:33" ht="14.25" customHeight="1" x14ac:dyDescent="0.3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</row>
    <row r="409" spans="1:33" ht="14.25" customHeight="1" x14ac:dyDescent="0.3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</row>
    <row r="410" spans="1:33" ht="14.25" customHeight="1" x14ac:dyDescent="0.3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</row>
    <row r="411" spans="1:33" ht="14.25" customHeight="1" x14ac:dyDescent="0.3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</row>
    <row r="412" spans="1:33" ht="14.25" customHeight="1" x14ac:dyDescent="0.3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</row>
    <row r="413" spans="1:33" ht="14.25" customHeight="1" x14ac:dyDescent="0.3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</row>
    <row r="414" spans="1:33" ht="14.25" customHeight="1" x14ac:dyDescent="0.3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</row>
    <row r="415" spans="1:33" ht="14.25" customHeight="1" x14ac:dyDescent="0.3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</row>
    <row r="416" spans="1:33" ht="14.25" customHeight="1" x14ac:dyDescent="0.3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</row>
    <row r="417" spans="1:33" ht="14.25" customHeight="1" x14ac:dyDescent="0.3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</row>
    <row r="418" spans="1:33" ht="14.25" customHeight="1" x14ac:dyDescent="0.3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</row>
    <row r="419" spans="1:33" ht="14.25" customHeight="1" x14ac:dyDescent="0.3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</row>
    <row r="420" spans="1:33" ht="14.25" customHeight="1" x14ac:dyDescent="0.3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</row>
    <row r="421" spans="1:33" ht="14.25" customHeight="1" x14ac:dyDescent="0.3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</row>
    <row r="422" spans="1:33" ht="14.25" customHeight="1" x14ac:dyDescent="0.3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</row>
    <row r="423" spans="1:33" ht="14.25" customHeight="1" x14ac:dyDescent="0.3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</row>
    <row r="424" spans="1:33" ht="14.25" customHeight="1" x14ac:dyDescent="0.3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</row>
    <row r="425" spans="1:33" ht="14.25" customHeight="1" x14ac:dyDescent="0.3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</row>
    <row r="426" spans="1:33" ht="14.25" customHeight="1" x14ac:dyDescent="0.3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</row>
    <row r="427" spans="1:33" ht="14.25" customHeight="1" x14ac:dyDescent="0.3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</row>
    <row r="428" spans="1:33" ht="14.25" customHeight="1" x14ac:dyDescent="0.3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</row>
    <row r="429" spans="1:33" ht="14.25" customHeight="1" x14ac:dyDescent="0.3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</row>
    <row r="430" spans="1:33" ht="14.25" customHeight="1" x14ac:dyDescent="0.3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</row>
    <row r="431" spans="1:33" ht="14.25" customHeight="1" x14ac:dyDescent="0.3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</row>
    <row r="432" spans="1:33" ht="14.25" customHeight="1" x14ac:dyDescent="0.3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</row>
    <row r="433" spans="1:33" ht="14.25" customHeight="1" x14ac:dyDescent="0.3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</row>
    <row r="434" spans="1:33" ht="14.25" customHeight="1" x14ac:dyDescent="0.3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</row>
    <row r="435" spans="1:33" ht="14.25" customHeight="1" x14ac:dyDescent="0.3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</row>
    <row r="436" spans="1:33" ht="14.25" customHeight="1" x14ac:dyDescent="0.3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</row>
    <row r="437" spans="1:33" ht="14.25" customHeight="1" x14ac:dyDescent="0.3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</row>
    <row r="438" spans="1:33" ht="14.25" customHeight="1" x14ac:dyDescent="0.3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</row>
    <row r="439" spans="1:33" ht="14.25" customHeight="1" x14ac:dyDescent="0.3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</row>
    <row r="440" spans="1:33" ht="14.25" customHeight="1" x14ac:dyDescent="0.3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</row>
    <row r="441" spans="1:33" ht="14.25" customHeight="1" x14ac:dyDescent="0.3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</row>
    <row r="442" spans="1:33" ht="14.25" customHeight="1" x14ac:dyDescent="0.3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</row>
    <row r="443" spans="1:33" ht="14.25" customHeight="1" x14ac:dyDescent="0.3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</row>
    <row r="444" spans="1:33" ht="14.25" customHeight="1" x14ac:dyDescent="0.3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</row>
    <row r="445" spans="1:33" ht="14.25" customHeight="1" x14ac:dyDescent="0.3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</row>
    <row r="446" spans="1:33" ht="14.25" customHeight="1" x14ac:dyDescent="0.3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</row>
    <row r="447" spans="1:33" ht="14.25" customHeight="1" x14ac:dyDescent="0.3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</row>
    <row r="448" spans="1:33" ht="14.25" customHeight="1" x14ac:dyDescent="0.3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</row>
    <row r="449" spans="1:33" ht="14.25" customHeight="1" x14ac:dyDescent="0.3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</row>
    <row r="450" spans="1:33" ht="14.25" customHeight="1" x14ac:dyDescent="0.3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</row>
    <row r="451" spans="1:33" ht="14.25" customHeight="1" x14ac:dyDescent="0.3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</row>
    <row r="452" spans="1:33" ht="14.25" customHeight="1" x14ac:dyDescent="0.3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</row>
    <row r="453" spans="1:33" ht="14.25" customHeight="1" x14ac:dyDescent="0.3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</row>
    <row r="454" spans="1:33" ht="14.25" customHeight="1" x14ac:dyDescent="0.3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</row>
    <row r="455" spans="1:33" ht="14.25" customHeight="1" x14ac:dyDescent="0.3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</row>
    <row r="456" spans="1:33" ht="14.25" customHeight="1" x14ac:dyDescent="0.3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</row>
    <row r="457" spans="1:33" ht="14.25" customHeight="1" x14ac:dyDescent="0.3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</row>
    <row r="458" spans="1:33" ht="14.25" customHeight="1" x14ac:dyDescent="0.3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</row>
    <row r="459" spans="1:33" ht="14.25" customHeight="1" x14ac:dyDescent="0.3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</row>
    <row r="460" spans="1:33" ht="14.25" customHeight="1" x14ac:dyDescent="0.3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</row>
    <row r="461" spans="1:33" ht="14.25" customHeight="1" x14ac:dyDescent="0.3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</row>
    <row r="462" spans="1:33" ht="14.25" customHeight="1" x14ac:dyDescent="0.3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</row>
    <row r="463" spans="1:33" ht="14.25" customHeight="1" x14ac:dyDescent="0.3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</row>
    <row r="464" spans="1:33" ht="14.25" customHeight="1" x14ac:dyDescent="0.3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</row>
    <row r="465" spans="1:33" ht="14.25" customHeight="1" x14ac:dyDescent="0.3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</row>
    <row r="466" spans="1:33" ht="14.25" customHeight="1" x14ac:dyDescent="0.3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</row>
    <row r="467" spans="1:33" ht="14.25" customHeight="1" x14ac:dyDescent="0.3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</row>
    <row r="468" spans="1:33" ht="14.25" customHeight="1" x14ac:dyDescent="0.3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</row>
    <row r="469" spans="1:33" ht="14.25" customHeight="1" x14ac:dyDescent="0.3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</row>
    <row r="470" spans="1:33" ht="14.25" customHeight="1" x14ac:dyDescent="0.3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</row>
    <row r="471" spans="1:33" ht="14.25" customHeight="1" x14ac:dyDescent="0.3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</row>
    <row r="472" spans="1:33" ht="14.25" customHeight="1" x14ac:dyDescent="0.3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</row>
    <row r="473" spans="1:33" ht="14.25" customHeight="1" x14ac:dyDescent="0.3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</row>
    <row r="474" spans="1:33" ht="14.25" customHeight="1" x14ac:dyDescent="0.3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</row>
    <row r="475" spans="1:33" ht="14.25" customHeight="1" x14ac:dyDescent="0.3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</row>
    <row r="476" spans="1:33" ht="14.25" customHeight="1" x14ac:dyDescent="0.3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</row>
    <row r="477" spans="1:33" ht="14.25" customHeight="1" x14ac:dyDescent="0.3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</row>
    <row r="478" spans="1:33" ht="14.25" customHeight="1" x14ac:dyDescent="0.3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</row>
    <row r="479" spans="1:33" ht="14.25" customHeight="1" x14ac:dyDescent="0.3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</row>
    <row r="480" spans="1:33" ht="14.25" customHeight="1" x14ac:dyDescent="0.3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</row>
    <row r="481" spans="1:33" ht="14.25" customHeight="1" x14ac:dyDescent="0.3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</row>
    <row r="482" spans="1:33" ht="14.25" customHeight="1" x14ac:dyDescent="0.3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</row>
    <row r="483" spans="1:33" ht="14.25" customHeight="1" x14ac:dyDescent="0.3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</row>
    <row r="484" spans="1:33" ht="14.25" customHeight="1" x14ac:dyDescent="0.3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</row>
    <row r="485" spans="1:33" ht="14.25" customHeight="1" x14ac:dyDescent="0.3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</row>
    <row r="486" spans="1:33" ht="14.25" customHeight="1" x14ac:dyDescent="0.3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</row>
    <row r="487" spans="1:33" ht="14.25" customHeight="1" x14ac:dyDescent="0.3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</row>
    <row r="488" spans="1:33" ht="14.25" customHeight="1" x14ac:dyDescent="0.3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</row>
    <row r="489" spans="1:33" ht="14.25" customHeight="1" x14ac:dyDescent="0.3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</row>
    <row r="490" spans="1:33" ht="14.25" customHeight="1" x14ac:dyDescent="0.3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</row>
    <row r="491" spans="1:33" ht="14.25" customHeight="1" x14ac:dyDescent="0.3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</row>
    <row r="492" spans="1:33" ht="14.25" customHeight="1" x14ac:dyDescent="0.3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</row>
    <row r="493" spans="1:33" ht="14.25" customHeight="1" x14ac:dyDescent="0.3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</row>
    <row r="494" spans="1:33" ht="14.25" customHeight="1" x14ac:dyDescent="0.3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</row>
    <row r="495" spans="1:33" ht="14.25" customHeight="1" x14ac:dyDescent="0.3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</row>
    <row r="496" spans="1:33" ht="14.25" customHeight="1" x14ac:dyDescent="0.3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</row>
    <row r="497" spans="1:33" ht="14.25" customHeight="1" x14ac:dyDescent="0.3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</row>
    <row r="498" spans="1:33" ht="14.25" customHeight="1" x14ac:dyDescent="0.3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</row>
    <row r="499" spans="1:33" ht="14.25" customHeight="1" x14ac:dyDescent="0.3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</row>
    <row r="500" spans="1:33" ht="14.25" customHeight="1" x14ac:dyDescent="0.3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</row>
    <row r="501" spans="1:33" ht="14.25" customHeight="1" x14ac:dyDescent="0.3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</row>
    <row r="502" spans="1:33" ht="14.25" customHeight="1" x14ac:dyDescent="0.3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</row>
    <row r="503" spans="1:33" ht="14.25" customHeight="1" x14ac:dyDescent="0.3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</row>
    <row r="504" spans="1:33" ht="14.25" customHeight="1" x14ac:dyDescent="0.3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</row>
    <row r="505" spans="1:33" ht="14.25" customHeight="1" x14ac:dyDescent="0.3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</row>
    <row r="506" spans="1:33" ht="14.25" customHeight="1" x14ac:dyDescent="0.3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</row>
    <row r="507" spans="1:33" ht="14.25" customHeight="1" x14ac:dyDescent="0.3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</row>
    <row r="508" spans="1:33" ht="14.25" customHeight="1" x14ac:dyDescent="0.3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</row>
    <row r="509" spans="1:33" ht="14.25" customHeight="1" x14ac:dyDescent="0.3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</row>
    <row r="510" spans="1:33" ht="14.25" customHeight="1" x14ac:dyDescent="0.3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</row>
    <row r="511" spans="1:33" ht="14.25" customHeight="1" x14ac:dyDescent="0.3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</row>
    <row r="512" spans="1:33" ht="14.25" customHeight="1" x14ac:dyDescent="0.3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</row>
    <row r="513" spans="1:33" ht="14.25" customHeight="1" x14ac:dyDescent="0.3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</row>
    <row r="514" spans="1:33" ht="14.25" customHeight="1" x14ac:dyDescent="0.3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</row>
    <row r="515" spans="1:33" ht="14.25" customHeight="1" x14ac:dyDescent="0.3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</row>
    <row r="516" spans="1:33" ht="14.25" customHeight="1" x14ac:dyDescent="0.3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</row>
    <row r="517" spans="1:33" ht="14.25" customHeight="1" x14ac:dyDescent="0.3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</row>
    <row r="518" spans="1:33" ht="14.25" customHeight="1" x14ac:dyDescent="0.3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</row>
    <row r="519" spans="1:33" ht="14.25" customHeight="1" x14ac:dyDescent="0.3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</row>
    <row r="520" spans="1:33" ht="14.25" customHeight="1" x14ac:dyDescent="0.3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</row>
    <row r="521" spans="1:33" ht="14.25" customHeight="1" x14ac:dyDescent="0.3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</row>
    <row r="522" spans="1:33" ht="14.25" customHeight="1" x14ac:dyDescent="0.3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</row>
    <row r="523" spans="1:33" ht="14.25" customHeight="1" x14ac:dyDescent="0.3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</row>
    <row r="524" spans="1:33" ht="14.25" customHeight="1" x14ac:dyDescent="0.3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</row>
    <row r="525" spans="1:33" ht="14.25" customHeight="1" x14ac:dyDescent="0.3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</row>
    <row r="526" spans="1:33" ht="14.25" customHeight="1" x14ac:dyDescent="0.3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</row>
    <row r="527" spans="1:33" ht="14.25" customHeight="1" x14ac:dyDescent="0.3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</row>
    <row r="528" spans="1:33" ht="14.25" customHeight="1" x14ac:dyDescent="0.3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</row>
    <row r="529" spans="1:33" ht="14.25" customHeight="1" x14ac:dyDescent="0.3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</row>
    <row r="530" spans="1:33" ht="14.25" customHeight="1" x14ac:dyDescent="0.3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</row>
    <row r="531" spans="1:33" ht="14.25" customHeight="1" x14ac:dyDescent="0.3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</row>
    <row r="532" spans="1:33" ht="14.25" customHeight="1" x14ac:dyDescent="0.3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</row>
    <row r="533" spans="1:33" ht="14.25" customHeight="1" x14ac:dyDescent="0.3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</row>
    <row r="534" spans="1:33" ht="14.25" customHeight="1" x14ac:dyDescent="0.3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</row>
    <row r="535" spans="1:33" ht="14.25" customHeight="1" x14ac:dyDescent="0.3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</row>
    <row r="536" spans="1:33" ht="14.25" customHeight="1" x14ac:dyDescent="0.3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</row>
    <row r="537" spans="1:33" ht="14.25" customHeight="1" x14ac:dyDescent="0.3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</row>
    <row r="538" spans="1:33" ht="14.25" customHeight="1" x14ac:dyDescent="0.3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</row>
    <row r="539" spans="1:33" ht="14.25" customHeight="1" x14ac:dyDescent="0.3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</row>
    <row r="540" spans="1:33" ht="14.25" customHeight="1" x14ac:dyDescent="0.3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</row>
    <row r="541" spans="1:33" ht="14.25" customHeight="1" x14ac:dyDescent="0.3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</row>
    <row r="542" spans="1:33" ht="14.25" customHeight="1" x14ac:dyDescent="0.3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</row>
    <row r="543" spans="1:33" ht="14.25" customHeight="1" x14ac:dyDescent="0.3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</row>
    <row r="544" spans="1:33" ht="14.25" customHeight="1" x14ac:dyDescent="0.3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</row>
    <row r="545" spans="1:33" ht="14.25" customHeight="1" x14ac:dyDescent="0.3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</row>
    <row r="546" spans="1:33" ht="14.25" customHeight="1" x14ac:dyDescent="0.3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</row>
    <row r="547" spans="1:33" ht="14.25" customHeight="1" x14ac:dyDescent="0.3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</row>
    <row r="548" spans="1:33" ht="14.25" customHeight="1" x14ac:dyDescent="0.3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</row>
    <row r="549" spans="1:33" ht="14.25" customHeight="1" x14ac:dyDescent="0.3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</row>
    <row r="550" spans="1:33" ht="14.25" customHeight="1" x14ac:dyDescent="0.3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</row>
    <row r="551" spans="1:33" ht="14.25" customHeight="1" x14ac:dyDescent="0.3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</row>
    <row r="552" spans="1:33" ht="14.25" customHeight="1" x14ac:dyDescent="0.3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</row>
    <row r="553" spans="1:33" ht="14.25" customHeight="1" x14ac:dyDescent="0.3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</row>
    <row r="554" spans="1:33" ht="14.25" customHeight="1" x14ac:dyDescent="0.3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</row>
    <row r="555" spans="1:33" ht="14.25" customHeight="1" x14ac:dyDescent="0.3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</row>
    <row r="556" spans="1:33" ht="14.25" customHeight="1" x14ac:dyDescent="0.3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</row>
    <row r="557" spans="1:33" ht="14.25" customHeight="1" x14ac:dyDescent="0.3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</row>
    <row r="558" spans="1:33" ht="14.25" customHeight="1" x14ac:dyDescent="0.3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</row>
    <row r="559" spans="1:33" ht="14.25" customHeight="1" x14ac:dyDescent="0.3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</row>
    <row r="560" spans="1:33" ht="14.25" customHeight="1" x14ac:dyDescent="0.3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</row>
    <row r="561" spans="1:33" ht="14.25" customHeight="1" x14ac:dyDescent="0.3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</row>
    <row r="562" spans="1:33" ht="14.25" customHeight="1" x14ac:dyDescent="0.3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</row>
    <row r="563" spans="1:33" ht="14.25" customHeight="1" x14ac:dyDescent="0.3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</row>
    <row r="564" spans="1:33" ht="14.25" customHeight="1" x14ac:dyDescent="0.3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</row>
    <row r="565" spans="1:33" ht="14.25" customHeight="1" x14ac:dyDescent="0.3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</row>
    <row r="566" spans="1:33" ht="14.25" customHeight="1" x14ac:dyDescent="0.3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</row>
    <row r="567" spans="1:33" ht="14.25" customHeight="1" x14ac:dyDescent="0.3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</row>
    <row r="568" spans="1:33" ht="14.25" customHeight="1" x14ac:dyDescent="0.3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</row>
    <row r="569" spans="1:33" ht="14.25" customHeight="1" x14ac:dyDescent="0.3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</row>
    <row r="570" spans="1:33" ht="14.25" customHeight="1" x14ac:dyDescent="0.3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</row>
    <row r="571" spans="1:33" ht="14.25" customHeight="1" x14ac:dyDescent="0.3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</row>
    <row r="572" spans="1:33" ht="14.25" customHeight="1" x14ac:dyDescent="0.3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</row>
    <row r="573" spans="1:33" ht="14.25" customHeight="1" x14ac:dyDescent="0.3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</row>
    <row r="574" spans="1:33" ht="14.25" customHeight="1" x14ac:dyDescent="0.3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</row>
    <row r="575" spans="1:33" ht="14.25" customHeight="1" x14ac:dyDescent="0.3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</row>
    <row r="576" spans="1:33" ht="14.25" customHeight="1" x14ac:dyDescent="0.3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</row>
    <row r="577" spans="1:33" ht="14.25" customHeight="1" x14ac:dyDescent="0.3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</row>
    <row r="578" spans="1:33" ht="14.25" customHeight="1" x14ac:dyDescent="0.3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</row>
    <row r="579" spans="1:33" ht="14.25" customHeight="1" x14ac:dyDescent="0.3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</row>
    <row r="580" spans="1:33" ht="14.25" customHeight="1" x14ac:dyDescent="0.3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</row>
    <row r="581" spans="1:33" ht="14.25" customHeight="1" x14ac:dyDescent="0.3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</row>
    <row r="582" spans="1:33" ht="14.25" customHeight="1" x14ac:dyDescent="0.3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</row>
    <row r="583" spans="1:33" ht="14.25" customHeight="1" x14ac:dyDescent="0.3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</row>
    <row r="584" spans="1:33" ht="14.25" customHeight="1" x14ac:dyDescent="0.3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</row>
    <row r="585" spans="1:33" ht="14.25" customHeight="1" x14ac:dyDescent="0.3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</row>
    <row r="586" spans="1:33" ht="14.25" customHeight="1" x14ac:dyDescent="0.3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</row>
    <row r="587" spans="1:33" ht="14.25" customHeight="1" x14ac:dyDescent="0.3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</row>
    <row r="588" spans="1:33" ht="14.25" customHeight="1" x14ac:dyDescent="0.3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</row>
    <row r="589" spans="1:33" ht="14.25" customHeight="1" x14ac:dyDescent="0.3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</row>
    <row r="590" spans="1:33" ht="14.25" customHeight="1" x14ac:dyDescent="0.3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</row>
    <row r="591" spans="1:33" ht="14.25" customHeight="1" x14ac:dyDescent="0.3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</row>
    <row r="592" spans="1:33" ht="14.25" customHeight="1" x14ac:dyDescent="0.3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</row>
    <row r="593" spans="1:33" ht="14.25" customHeight="1" x14ac:dyDescent="0.3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</row>
    <row r="594" spans="1:33" ht="14.25" customHeight="1" x14ac:dyDescent="0.3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</row>
    <row r="595" spans="1:33" ht="14.25" customHeight="1" x14ac:dyDescent="0.3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</row>
    <row r="596" spans="1:33" ht="14.25" customHeight="1" x14ac:dyDescent="0.3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</row>
    <row r="597" spans="1:33" ht="14.25" customHeight="1" x14ac:dyDescent="0.3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</row>
    <row r="598" spans="1:33" ht="14.25" customHeight="1" x14ac:dyDescent="0.3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</row>
    <row r="599" spans="1:33" ht="14.25" customHeight="1" x14ac:dyDescent="0.3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</row>
    <row r="600" spans="1:33" ht="14.25" customHeight="1" x14ac:dyDescent="0.3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</row>
    <row r="601" spans="1:33" ht="14.25" customHeight="1" x14ac:dyDescent="0.3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</row>
    <row r="602" spans="1:33" ht="14.25" customHeight="1" x14ac:dyDescent="0.3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</row>
    <row r="603" spans="1:33" ht="14.25" customHeight="1" x14ac:dyDescent="0.3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</row>
    <row r="604" spans="1:33" ht="14.25" customHeight="1" x14ac:dyDescent="0.3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</row>
    <row r="605" spans="1:33" ht="14.25" customHeight="1" x14ac:dyDescent="0.3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</row>
    <row r="606" spans="1:33" ht="14.25" customHeight="1" x14ac:dyDescent="0.3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</row>
    <row r="607" spans="1:33" ht="14.25" customHeight="1" x14ac:dyDescent="0.3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</row>
    <row r="608" spans="1:33" ht="14.25" customHeight="1" x14ac:dyDescent="0.3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</row>
    <row r="609" spans="1:33" ht="14.25" customHeight="1" x14ac:dyDescent="0.3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</row>
    <row r="610" spans="1:33" ht="14.25" customHeight="1" x14ac:dyDescent="0.3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</row>
    <row r="611" spans="1:33" ht="14.25" customHeight="1" x14ac:dyDescent="0.3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</row>
    <row r="612" spans="1:33" ht="14.25" customHeight="1" x14ac:dyDescent="0.3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</row>
    <row r="613" spans="1:33" ht="14.25" customHeight="1" x14ac:dyDescent="0.3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</row>
    <row r="614" spans="1:33" ht="14.25" customHeight="1" x14ac:dyDescent="0.3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</row>
    <row r="615" spans="1:33" ht="14.25" customHeight="1" x14ac:dyDescent="0.3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</row>
    <row r="616" spans="1:33" ht="14.25" customHeight="1" x14ac:dyDescent="0.3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</row>
    <row r="617" spans="1:33" ht="14.25" customHeight="1" x14ac:dyDescent="0.3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</row>
    <row r="618" spans="1:33" ht="14.25" customHeight="1" x14ac:dyDescent="0.3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</row>
    <row r="619" spans="1:33" ht="14.25" customHeight="1" x14ac:dyDescent="0.3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</row>
    <row r="620" spans="1:33" ht="14.25" customHeight="1" x14ac:dyDescent="0.3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</row>
    <row r="621" spans="1:33" ht="14.25" customHeight="1" x14ac:dyDescent="0.3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</row>
    <row r="622" spans="1:33" ht="14.25" customHeight="1" x14ac:dyDescent="0.3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</row>
    <row r="623" spans="1:33" ht="14.25" customHeight="1" x14ac:dyDescent="0.3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</row>
    <row r="624" spans="1:33" ht="14.25" customHeight="1" x14ac:dyDescent="0.3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</row>
    <row r="625" spans="1:33" ht="14.25" customHeight="1" x14ac:dyDescent="0.3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</row>
    <row r="626" spans="1:33" ht="14.25" customHeight="1" x14ac:dyDescent="0.3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</row>
    <row r="627" spans="1:33" ht="14.25" customHeight="1" x14ac:dyDescent="0.3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</row>
    <row r="628" spans="1:33" ht="14.25" customHeight="1" x14ac:dyDescent="0.3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</row>
    <row r="629" spans="1:33" ht="14.25" customHeight="1" x14ac:dyDescent="0.3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</row>
    <row r="630" spans="1:33" ht="14.25" customHeight="1" x14ac:dyDescent="0.3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</row>
    <row r="631" spans="1:33" ht="14.25" customHeight="1" x14ac:dyDescent="0.3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</row>
    <row r="632" spans="1:33" ht="14.25" customHeight="1" x14ac:dyDescent="0.3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</row>
    <row r="633" spans="1:33" ht="14.25" customHeight="1" x14ac:dyDescent="0.3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</row>
    <row r="634" spans="1:33" ht="14.25" customHeight="1" x14ac:dyDescent="0.3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</row>
    <row r="635" spans="1:33" ht="14.25" customHeight="1" x14ac:dyDescent="0.3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</row>
    <row r="636" spans="1:33" ht="14.25" customHeight="1" x14ac:dyDescent="0.3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</row>
    <row r="637" spans="1:33" ht="14.25" customHeight="1" x14ac:dyDescent="0.3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</row>
    <row r="638" spans="1:33" ht="14.25" customHeight="1" x14ac:dyDescent="0.3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</row>
    <row r="639" spans="1:33" ht="14.25" customHeight="1" x14ac:dyDescent="0.3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</row>
    <row r="640" spans="1:33" ht="14.25" customHeight="1" x14ac:dyDescent="0.3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</row>
    <row r="641" spans="1:33" ht="14.25" customHeight="1" x14ac:dyDescent="0.3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</row>
    <row r="642" spans="1:33" ht="14.25" customHeight="1" x14ac:dyDescent="0.3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</row>
    <row r="643" spans="1:33" ht="14.25" customHeight="1" x14ac:dyDescent="0.3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</row>
    <row r="644" spans="1:33" ht="14.25" customHeight="1" x14ac:dyDescent="0.3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</row>
    <row r="645" spans="1:33" ht="14.25" customHeight="1" x14ac:dyDescent="0.3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</row>
    <row r="646" spans="1:33" ht="14.25" customHeight="1" x14ac:dyDescent="0.3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</row>
    <row r="647" spans="1:33" ht="14.25" customHeight="1" x14ac:dyDescent="0.3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</row>
    <row r="648" spans="1:33" ht="14.25" customHeight="1" x14ac:dyDescent="0.3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</row>
    <row r="649" spans="1:33" ht="14.25" customHeight="1" x14ac:dyDescent="0.3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</row>
    <row r="650" spans="1:33" ht="14.25" customHeight="1" x14ac:dyDescent="0.3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</row>
    <row r="651" spans="1:33" ht="14.25" customHeight="1" x14ac:dyDescent="0.3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</row>
    <row r="652" spans="1:33" ht="14.25" customHeight="1" x14ac:dyDescent="0.3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</row>
    <row r="653" spans="1:33" ht="14.25" customHeight="1" x14ac:dyDescent="0.3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</row>
    <row r="654" spans="1:33" ht="14.25" customHeight="1" x14ac:dyDescent="0.3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</row>
    <row r="655" spans="1:33" ht="14.25" customHeight="1" x14ac:dyDescent="0.3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</row>
    <row r="656" spans="1:33" ht="14.25" customHeight="1" x14ac:dyDescent="0.3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</row>
    <row r="657" spans="1:33" ht="14.25" customHeight="1" x14ac:dyDescent="0.3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</row>
    <row r="658" spans="1:33" ht="14.25" customHeight="1" x14ac:dyDescent="0.3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</row>
    <row r="659" spans="1:33" ht="14.25" customHeight="1" x14ac:dyDescent="0.3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</row>
    <row r="660" spans="1:33" ht="14.25" customHeight="1" x14ac:dyDescent="0.3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</row>
    <row r="661" spans="1:33" ht="14.25" customHeight="1" x14ac:dyDescent="0.3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</row>
    <row r="662" spans="1:33" ht="14.25" customHeight="1" x14ac:dyDescent="0.3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</row>
    <row r="663" spans="1:33" ht="14.25" customHeight="1" x14ac:dyDescent="0.3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</row>
    <row r="664" spans="1:33" ht="14.25" customHeight="1" x14ac:dyDescent="0.3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</row>
    <row r="665" spans="1:33" ht="14.25" customHeight="1" x14ac:dyDescent="0.3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</row>
    <row r="666" spans="1:33" ht="14.25" customHeight="1" x14ac:dyDescent="0.3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</row>
    <row r="667" spans="1:33" ht="14.25" customHeight="1" x14ac:dyDescent="0.3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</row>
    <row r="668" spans="1:33" ht="14.25" customHeight="1" x14ac:dyDescent="0.3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</row>
    <row r="669" spans="1:33" ht="14.25" customHeight="1" x14ac:dyDescent="0.3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</row>
    <row r="670" spans="1:33" ht="14.25" customHeight="1" x14ac:dyDescent="0.3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</row>
    <row r="671" spans="1:33" ht="14.25" customHeight="1" x14ac:dyDescent="0.3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</row>
    <row r="672" spans="1:33" ht="14.25" customHeight="1" x14ac:dyDescent="0.3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</row>
    <row r="673" spans="1:33" ht="14.25" customHeight="1" x14ac:dyDescent="0.3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</row>
    <row r="674" spans="1:33" ht="14.25" customHeight="1" x14ac:dyDescent="0.3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</row>
    <row r="675" spans="1:33" ht="14.25" customHeight="1" x14ac:dyDescent="0.3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</row>
    <row r="676" spans="1:33" ht="14.25" customHeight="1" x14ac:dyDescent="0.3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</row>
    <row r="677" spans="1:33" ht="14.25" customHeight="1" x14ac:dyDescent="0.3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</row>
    <row r="678" spans="1:33" ht="14.25" customHeight="1" x14ac:dyDescent="0.3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</row>
    <row r="679" spans="1:33" ht="14.25" customHeight="1" x14ac:dyDescent="0.3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</row>
    <row r="680" spans="1:33" ht="14.25" customHeight="1" x14ac:dyDescent="0.3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</row>
    <row r="681" spans="1:33" ht="14.25" customHeight="1" x14ac:dyDescent="0.3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</row>
    <row r="682" spans="1:33" ht="14.25" customHeight="1" x14ac:dyDescent="0.3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</row>
    <row r="683" spans="1:33" ht="14.25" customHeight="1" x14ac:dyDescent="0.3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</row>
    <row r="684" spans="1:33" ht="14.25" customHeight="1" x14ac:dyDescent="0.3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</row>
    <row r="685" spans="1:33" ht="14.25" customHeight="1" x14ac:dyDescent="0.3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</row>
    <row r="686" spans="1:33" ht="14.25" customHeight="1" x14ac:dyDescent="0.3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</row>
    <row r="687" spans="1:33" ht="14.25" customHeight="1" x14ac:dyDescent="0.3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</row>
    <row r="688" spans="1:33" ht="14.25" customHeight="1" x14ac:dyDescent="0.3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</row>
    <row r="689" spans="1:33" ht="14.25" customHeight="1" x14ac:dyDescent="0.3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</row>
    <row r="690" spans="1:33" ht="14.25" customHeight="1" x14ac:dyDescent="0.3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</row>
    <row r="691" spans="1:33" ht="14.25" customHeight="1" x14ac:dyDescent="0.3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</row>
    <row r="692" spans="1:33" ht="14.25" customHeight="1" x14ac:dyDescent="0.3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</row>
    <row r="693" spans="1:33" ht="14.25" customHeight="1" x14ac:dyDescent="0.3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</row>
    <row r="694" spans="1:33" ht="14.25" customHeight="1" x14ac:dyDescent="0.3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</row>
    <row r="695" spans="1:33" ht="14.25" customHeight="1" x14ac:dyDescent="0.3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</row>
    <row r="696" spans="1:33" ht="14.25" customHeight="1" x14ac:dyDescent="0.3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</row>
    <row r="697" spans="1:33" ht="14.25" customHeight="1" x14ac:dyDescent="0.3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</row>
    <row r="698" spans="1:33" ht="14.25" customHeight="1" x14ac:dyDescent="0.3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</row>
    <row r="699" spans="1:33" ht="14.25" customHeight="1" x14ac:dyDescent="0.3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</row>
    <row r="700" spans="1:33" ht="14.25" customHeight="1" x14ac:dyDescent="0.3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</row>
    <row r="701" spans="1:33" ht="14.25" customHeight="1" x14ac:dyDescent="0.3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</row>
    <row r="702" spans="1:33" ht="14.25" customHeight="1" x14ac:dyDescent="0.3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</row>
    <row r="703" spans="1:33" ht="14.25" customHeight="1" x14ac:dyDescent="0.3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</row>
    <row r="704" spans="1:33" ht="14.25" customHeight="1" x14ac:dyDescent="0.3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</row>
    <row r="705" spans="1:33" ht="14.25" customHeight="1" x14ac:dyDescent="0.3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</row>
    <row r="706" spans="1:33" ht="14.25" customHeight="1" x14ac:dyDescent="0.3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</row>
    <row r="707" spans="1:33" ht="14.25" customHeight="1" x14ac:dyDescent="0.3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</row>
    <row r="708" spans="1:33" ht="14.25" customHeight="1" x14ac:dyDescent="0.3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</row>
    <row r="709" spans="1:33" ht="14.25" customHeight="1" x14ac:dyDescent="0.3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</row>
    <row r="710" spans="1:33" ht="14.25" customHeight="1" x14ac:dyDescent="0.3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</row>
    <row r="711" spans="1:33" ht="14.25" customHeight="1" x14ac:dyDescent="0.3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</row>
    <row r="712" spans="1:33" ht="14.25" customHeight="1" x14ac:dyDescent="0.3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</row>
    <row r="713" spans="1:33" ht="14.25" customHeight="1" x14ac:dyDescent="0.3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</row>
    <row r="714" spans="1:33" ht="14.25" customHeight="1" x14ac:dyDescent="0.3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</row>
    <row r="715" spans="1:33" ht="14.25" customHeight="1" x14ac:dyDescent="0.3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</row>
    <row r="716" spans="1:33" ht="14.25" customHeight="1" x14ac:dyDescent="0.3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</row>
    <row r="717" spans="1:33" ht="14.25" customHeight="1" x14ac:dyDescent="0.3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</row>
    <row r="718" spans="1:33" ht="14.25" customHeight="1" x14ac:dyDescent="0.3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</row>
    <row r="719" spans="1:33" ht="14.25" customHeight="1" x14ac:dyDescent="0.3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</row>
    <row r="720" spans="1:33" ht="14.25" customHeight="1" x14ac:dyDescent="0.3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</row>
    <row r="721" spans="1:33" ht="14.25" customHeight="1" x14ac:dyDescent="0.3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</row>
    <row r="722" spans="1:33" ht="14.25" customHeight="1" x14ac:dyDescent="0.3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</row>
    <row r="723" spans="1:33" ht="14.25" customHeight="1" x14ac:dyDescent="0.3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</row>
    <row r="724" spans="1:33" ht="14.25" customHeight="1" x14ac:dyDescent="0.3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</row>
    <row r="725" spans="1:33" ht="14.25" customHeight="1" x14ac:dyDescent="0.3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</row>
    <row r="726" spans="1:33" ht="14.25" customHeight="1" x14ac:dyDescent="0.3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</row>
    <row r="727" spans="1:33" ht="14.25" customHeight="1" x14ac:dyDescent="0.3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</row>
    <row r="728" spans="1:33" ht="14.25" customHeight="1" x14ac:dyDescent="0.3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</row>
    <row r="729" spans="1:33" ht="14.25" customHeight="1" x14ac:dyDescent="0.3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</row>
    <row r="730" spans="1:33" ht="14.25" customHeight="1" x14ac:dyDescent="0.3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</row>
    <row r="731" spans="1:33" ht="14.25" customHeight="1" x14ac:dyDescent="0.3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</row>
    <row r="732" spans="1:33" ht="14.25" customHeight="1" x14ac:dyDescent="0.3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</row>
    <row r="733" spans="1:33" ht="14.25" customHeight="1" x14ac:dyDescent="0.3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</row>
    <row r="734" spans="1:33" ht="14.25" customHeight="1" x14ac:dyDescent="0.3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</row>
    <row r="735" spans="1:33" ht="14.25" customHeight="1" x14ac:dyDescent="0.3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</row>
    <row r="736" spans="1:33" ht="14.25" customHeight="1" x14ac:dyDescent="0.3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</row>
    <row r="737" spans="1:33" ht="14.25" customHeight="1" x14ac:dyDescent="0.3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</row>
    <row r="738" spans="1:33" ht="14.25" customHeight="1" x14ac:dyDescent="0.3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</row>
    <row r="739" spans="1:33" ht="14.25" customHeight="1" x14ac:dyDescent="0.3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</row>
    <row r="740" spans="1:33" ht="14.25" customHeight="1" x14ac:dyDescent="0.3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</row>
    <row r="741" spans="1:33" ht="14.25" customHeight="1" x14ac:dyDescent="0.3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</row>
    <row r="742" spans="1:33" ht="14.25" customHeight="1" x14ac:dyDescent="0.3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</row>
    <row r="743" spans="1:33" ht="14.25" customHeight="1" x14ac:dyDescent="0.3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</row>
    <row r="744" spans="1:33" ht="14.25" customHeight="1" x14ac:dyDescent="0.3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</row>
    <row r="745" spans="1:33" ht="14.25" customHeight="1" x14ac:dyDescent="0.3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</row>
    <row r="746" spans="1:33" ht="14.25" customHeight="1" x14ac:dyDescent="0.3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</row>
    <row r="747" spans="1:33" ht="14.25" customHeight="1" x14ac:dyDescent="0.3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</row>
    <row r="748" spans="1:33" ht="14.25" customHeight="1" x14ac:dyDescent="0.3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</row>
    <row r="749" spans="1:33" ht="14.25" customHeight="1" x14ac:dyDescent="0.3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</row>
    <row r="750" spans="1:33" ht="14.25" customHeight="1" x14ac:dyDescent="0.3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</row>
    <row r="751" spans="1:33" ht="14.25" customHeight="1" x14ac:dyDescent="0.3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</row>
    <row r="752" spans="1:33" ht="14.25" customHeight="1" x14ac:dyDescent="0.3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</row>
    <row r="753" spans="1:33" ht="14.25" customHeight="1" x14ac:dyDescent="0.3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</row>
    <row r="754" spans="1:33" ht="14.25" customHeight="1" x14ac:dyDescent="0.3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</row>
    <row r="755" spans="1:33" ht="14.25" customHeight="1" x14ac:dyDescent="0.3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</row>
    <row r="756" spans="1:33" ht="14.25" customHeight="1" x14ac:dyDescent="0.3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</row>
    <row r="757" spans="1:33" ht="14.25" customHeight="1" x14ac:dyDescent="0.3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</row>
    <row r="758" spans="1:33" ht="14.25" customHeight="1" x14ac:dyDescent="0.3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</row>
    <row r="759" spans="1:33" ht="14.25" customHeight="1" x14ac:dyDescent="0.3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</row>
    <row r="760" spans="1:33" ht="14.25" customHeight="1" x14ac:dyDescent="0.3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</row>
    <row r="761" spans="1:33" ht="14.25" customHeight="1" x14ac:dyDescent="0.3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</row>
    <row r="762" spans="1:33" ht="14.25" customHeight="1" x14ac:dyDescent="0.3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</row>
    <row r="763" spans="1:33" ht="14.25" customHeight="1" x14ac:dyDescent="0.3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</row>
    <row r="764" spans="1:33" ht="14.25" customHeight="1" x14ac:dyDescent="0.3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</row>
    <row r="765" spans="1:33" ht="14.25" customHeight="1" x14ac:dyDescent="0.3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</row>
    <row r="766" spans="1:33" ht="14.25" customHeight="1" x14ac:dyDescent="0.3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</row>
    <row r="767" spans="1:33" ht="14.25" customHeight="1" x14ac:dyDescent="0.3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</row>
    <row r="768" spans="1:33" ht="14.25" customHeight="1" x14ac:dyDescent="0.3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</row>
    <row r="769" spans="1:33" ht="14.25" customHeight="1" x14ac:dyDescent="0.3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</row>
    <row r="770" spans="1:33" ht="14.25" customHeight="1" x14ac:dyDescent="0.3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</row>
    <row r="771" spans="1:33" ht="14.25" customHeight="1" x14ac:dyDescent="0.3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</row>
    <row r="772" spans="1:33" ht="14.25" customHeight="1" x14ac:dyDescent="0.3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</row>
    <row r="773" spans="1:33" ht="14.25" customHeight="1" x14ac:dyDescent="0.3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</row>
    <row r="774" spans="1:33" ht="14.25" customHeight="1" x14ac:dyDescent="0.3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</row>
    <row r="775" spans="1:33" ht="14.25" customHeight="1" x14ac:dyDescent="0.3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</row>
    <row r="776" spans="1:33" ht="14.25" customHeight="1" x14ac:dyDescent="0.3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</row>
    <row r="777" spans="1:33" ht="14.25" customHeight="1" x14ac:dyDescent="0.3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</row>
    <row r="778" spans="1:33" ht="14.25" customHeight="1" x14ac:dyDescent="0.3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</row>
    <row r="779" spans="1:33" ht="14.25" customHeight="1" x14ac:dyDescent="0.3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</row>
    <row r="780" spans="1:33" ht="14.25" customHeight="1" x14ac:dyDescent="0.3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</row>
    <row r="781" spans="1:33" ht="14.25" customHeight="1" x14ac:dyDescent="0.3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</row>
    <row r="782" spans="1:33" ht="14.25" customHeight="1" x14ac:dyDescent="0.3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</row>
    <row r="783" spans="1:33" ht="14.25" customHeight="1" x14ac:dyDescent="0.3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</row>
    <row r="784" spans="1:33" ht="14.25" customHeight="1" x14ac:dyDescent="0.3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</row>
    <row r="785" spans="1:33" ht="14.25" customHeight="1" x14ac:dyDescent="0.3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</row>
    <row r="786" spans="1:33" ht="14.25" customHeight="1" x14ac:dyDescent="0.3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</row>
    <row r="787" spans="1:33" ht="14.25" customHeight="1" x14ac:dyDescent="0.3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</row>
    <row r="788" spans="1:33" ht="14.25" customHeight="1" x14ac:dyDescent="0.3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</row>
    <row r="789" spans="1:33" ht="14.25" customHeight="1" x14ac:dyDescent="0.3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</row>
    <row r="790" spans="1:33" ht="14.25" customHeight="1" x14ac:dyDescent="0.3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</row>
    <row r="791" spans="1:33" ht="14.25" customHeight="1" x14ac:dyDescent="0.3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</row>
    <row r="792" spans="1:33" ht="14.25" customHeight="1" x14ac:dyDescent="0.3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</row>
    <row r="793" spans="1:33" ht="14.25" customHeight="1" x14ac:dyDescent="0.3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</row>
    <row r="794" spans="1:33" ht="14.25" customHeight="1" x14ac:dyDescent="0.3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</row>
    <row r="795" spans="1:33" ht="14.25" customHeight="1" x14ac:dyDescent="0.3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</row>
    <row r="796" spans="1:33" ht="14.25" customHeight="1" x14ac:dyDescent="0.3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</row>
    <row r="797" spans="1:33" ht="14.25" customHeight="1" x14ac:dyDescent="0.3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</row>
    <row r="798" spans="1:33" ht="14.25" customHeight="1" x14ac:dyDescent="0.3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</row>
    <row r="799" spans="1:33" ht="14.25" customHeight="1" x14ac:dyDescent="0.3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</row>
    <row r="800" spans="1:33" ht="14.25" customHeight="1" x14ac:dyDescent="0.3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</row>
    <row r="801" spans="1:33" ht="14.25" customHeight="1" x14ac:dyDescent="0.3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</row>
    <row r="802" spans="1:33" ht="14.25" customHeight="1" x14ac:dyDescent="0.3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</row>
    <row r="803" spans="1:33" ht="14.25" customHeight="1" x14ac:dyDescent="0.3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</row>
    <row r="804" spans="1:33" ht="14.25" customHeight="1" x14ac:dyDescent="0.3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</row>
    <row r="805" spans="1:33" ht="14.25" customHeight="1" x14ac:dyDescent="0.3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</row>
    <row r="806" spans="1:33" ht="14.25" customHeight="1" x14ac:dyDescent="0.3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</row>
    <row r="807" spans="1:33" ht="14.25" customHeight="1" x14ac:dyDescent="0.3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</row>
    <row r="808" spans="1:33" ht="14.25" customHeight="1" x14ac:dyDescent="0.3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</row>
    <row r="809" spans="1:33" ht="14.25" customHeight="1" x14ac:dyDescent="0.3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</row>
    <row r="810" spans="1:33" ht="14.25" customHeight="1" x14ac:dyDescent="0.3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</row>
    <row r="811" spans="1:33" ht="14.25" customHeight="1" x14ac:dyDescent="0.3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</row>
    <row r="812" spans="1:33" ht="14.25" customHeight="1" x14ac:dyDescent="0.3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</row>
    <row r="813" spans="1:33" ht="14.25" customHeight="1" x14ac:dyDescent="0.3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</row>
    <row r="814" spans="1:33" ht="14.25" customHeight="1" x14ac:dyDescent="0.3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</row>
    <row r="815" spans="1:33" ht="14.25" customHeight="1" x14ac:dyDescent="0.3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</row>
    <row r="816" spans="1:33" ht="14.25" customHeight="1" x14ac:dyDescent="0.3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</row>
    <row r="817" spans="1:33" ht="14.25" customHeight="1" x14ac:dyDescent="0.3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</row>
    <row r="818" spans="1:33" ht="14.25" customHeight="1" x14ac:dyDescent="0.3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</row>
    <row r="819" spans="1:33" ht="14.25" customHeight="1" x14ac:dyDescent="0.3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</row>
    <row r="820" spans="1:33" ht="14.25" customHeight="1" x14ac:dyDescent="0.3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</row>
    <row r="821" spans="1:33" ht="14.25" customHeight="1" x14ac:dyDescent="0.3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</row>
    <row r="822" spans="1:33" ht="14.25" customHeight="1" x14ac:dyDescent="0.3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</row>
    <row r="823" spans="1:33" ht="14.25" customHeight="1" x14ac:dyDescent="0.3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</row>
    <row r="824" spans="1:33" ht="14.25" customHeight="1" x14ac:dyDescent="0.3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</row>
    <row r="825" spans="1:33" ht="14.25" customHeight="1" x14ac:dyDescent="0.3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</row>
    <row r="826" spans="1:33" ht="14.25" customHeight="1" x14ac:dyDescent="0.3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</row>
    <row r="827" spans="1:33" ht="14.25" customHeight="1" x14ac:dyDescent="0.3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</row>
    <row r="828" spans="1:33" ht="14.25" customHeight="1" x14ac:dyDescent="0.3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</row>
    <row r="829" spans="1:33" ht="14.25" customHeight="1" x14ac:dyDescent="0.3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</row>
    <row r="830" spans="1:33" ht="14.25" customHeight="1" x14ac:dyDescent="0.3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</row>
    <row r="831" spans="1:33" ht="14.25" customHeight="1" x14ac:dyDescent="0.3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</row>
    <row r="832" spans="1:33" ht="14.25" customHeight="1" x14ac:dyDescent="0.3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</row>
    <row r="833" spans="1:33" ht="14.25" customHeight="1" x14ac:dyDescent="0.3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</row>
    <row r="834" spans="1:33" ht="14.25" customHeight="1" x14ac:dyDescent="0.3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</row>
    <row r="835" spans="1:33" ht="14.25" customHeight="1" x14ac:dyDescent="0.3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</row>
    <row r="836" spans="1:33" ht="14.25" customHeight="1" x14ac:dyDescent="0.3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</row>
    <row r="837" spans="1:33" ht="14.25" customHeight="1" x14ac:dyDescent="0.3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</row>
    <row r="838" spans="1:33" ht="14.25" customHeight="1" x14ac:dyDescent="0.3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</row>
    <row r="839" spans="1:33" ht="14.25" customHeight="1" x14ac:dyDescent="0.3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</row>
    <row r="840" spans="1:33" ht="14.25" customHeight="1" x14ac:dyDescent="0.3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</row>
    <row r="841" spans="1:33" ht="14.25" customHeight="1" x14ac:dyDescent="0.3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</row>
    <row r="842" spans="1:33" ht="14.25" customHeight="1" x14ac:dyDescent="0.3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</row>
    <row r="843" spans="1:33" ht="14.25" customHeight="1" x14ac:dyDescent="0.3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</row>
    <row r="844" spans="1:33" ht="14.25" customHeight="1" x14ac:dyDescent="0.3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</row>
    <row r="845" spans="1:33" ht="14.25" customHeight="1" x14ac:dyDescent="0.3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</row>
    <row r="846" spans="1:33" ht="14.25" customHeight="1" x14ac:dyDescent="0.3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</row>
    <row r="847" spans="1:33" ht="14.25" customHeight="1" x14ac:dyDescent="0.3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</row>
    <row r="848" spans="1:33" ht="14.25" customHeight="1" x14ac:dyDescent="0.3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</row>
    <row r="849" spans="1:33" ht="14.25" customHeight="1" x14ac:dyDescent="0.3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</row>
    <row r="850" spans="1:33" ht="14.25" customHeight="1" x14ac:dyDescent="0.3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</row>
    <row r="851" spans="1:33" ht="14.25" customHeight="1" x14ac:dyDescent="0.3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</row>
    <row r="852" spans="1:33" ht="14.25" customHeight="1" x14ac:dyDescent="0.3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</row>
    <row r="853" spans="1:33" ht="14.25" customHeight="1" x14ac:dyDescent="0.3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</row>
    <row r="854" spans="1:33" ht="14.25" customHeight="1" x14ac:dyDescent="0.3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</row>
    <row r="855" spans="1:33" ht="14.25" customHeight="1" x14ac:dyDescent="0.3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</row>
    <row r="856" spans="1:33" ht="14.25" customHeight="1" x14ac:dyDescent="0.3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</row>
    <row r="857" spans="1:33" ht="14.25" customHeight="1" x14ac:dyDescent="0.3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</row>
    <row r="858" spans="1:33" ht="14.25" customHeight="1" x14ac:dyDescent="0.3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</row>
    <row r="859" spans="1:33" ht="14.25" customHeight="1" x14ac:dyDescent="0.3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</row>
    <row r="860" spans="1:33" ht="14.25" customHeight="1" x14ac:dyDescent="0.3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</row>
    <row r="861" spans="1:33" ht="14.25" customHeight="1" x14ac:dyDescent="0.3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</row>
    <row r="862" spans="1:33" ht="14.25" customHeight="1" x14ac:dyDescent="0.3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</row>
    <row r="863" spans="1:33" ht="14.25" customHeight="1" x14ac:dyDescent="0.3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</row>
    <row r="864" spans="1:33" ht="14.25" customHeight="1" x14ac:dyDescent="0.3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</row>
    <row r="865" spans="1:33" ht="14.25" customHeight="1" x14ac:dyDescent="0.3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</row>
    <row r="866" spans="1:33" ht="14.25" customHeight="1" x14ac:dyDescent="0.3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</row>
    <row r="867" spans="1:33" ht="14.25" customHeight="1" x14ac:dyDescent="0.3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</row>
    <row r="868" spans="1:33" ht="14.25" customHeight="1" x14ac:dyDescent="0.3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</row>
    <row r="869" spans="1:33" ht="14.25" customHeight="1" x14ac:dyDescent="0.3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</row>
    <row r="870" spans="1:33" ht="14.25" customHeight="1" x14ac:dyDescent="0.3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</row>
    <row r="871" spans="1:33" ht="14.25" customHeight="1" x14ac:dyDescent="0.3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</row>
    <row r="872" spans="1:33" ht="14.25" customHeight="1" x14ac:dyDescent="0.3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</row>
    <row r="873" spans="1:33" ht="14.25" customHeight="1" x14ac:dyDescent="0.3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</row>
    <row r="874" spans="1:33" ht="14.25" customHeight="1" x14ac:dyDescent="0.3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</row>
    <row r="875" spans="1:33" ht="14.25" customHeight="1" x14ac:dyDescent="0.3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</row>
    <row r="876" spans="1:33" ht="14.25" customHeight="1" x14ac:dyDescent="0.3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</row>
    <row r="877" spans="1:33" ht="14.25" customHeight="1" x14ac:dyDescent="0.3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</row>
    <row r="878" spans="1:33" ht="14.25" customHeight="1" x14ac:dyDescent="0.3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</row>
    <row r="879" spans="1:33" ht="14.25" customHeight="1" x14ac:dyDescent="0.3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</row>
    <row r="880" spans="1:33" ht="14.25" customHeight="1" x14ac:dyDescent="0.3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</row>
    <row r="881" spans="1:33" ht="14.25" customHeight="1" x14ac:dyDescent="0.3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</row>
    <row r="882" spans="1:33" ht="14.25" customHeight="1" x14ac:dyDescent="0.3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</row>
    <row r="883" spans="1:33" ht="14.25" customHeight="1" x14ac:dyDescent="0.3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</row>
    <row r="884" spans="1:33" ht="14.25" customHeight="1" x14ac:dyDescent="0.3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</row>
    <row r="885" spans="1:33" ht="14.25" customHeight="1" x14ac:dyDescent="0.3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</row>
    <row r="886" spans="1:33" ht="14.25" customHeight="1" x14ac:dyDescent="0.3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</row>
    <row r="887" spans="1:33" ht="14.25" customHeight="1" x14ac:dyDescent="0.3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</row>
    <row r="888" spans="1:33" ht="14.25" customHeight="1" x14ac:dyDescent="0.3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</row>
    <row r="889" spans="1:33" ht="14.25" customHeight="1" x14ac:dyDescent="0.3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</row>
    <row r="890" spans="1:33" ht="14.25" customHeight="1" x14ac:dyDescent="0.3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</row>
    <row r="891" spans="1:33" ht="14.25" customHeight="1" x14ac:dyDescent="0.3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</row>
    <row r="892" spans="1:33" ht="14.25" customHeight="1" x14ac:dyDescent="0.3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</row>
    <row r="893" spans="1:33" ht="14.25" customHeight="1" x14ac:dyDescent="0.3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</row>
    <row r="894" spans="1:33" ht="14.25" customHeight="1" x14ac:dyDescent="0.3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</row>
    <row r="895" spans="1:33" ht="14.25" customHeight="1" x14ac:dyDescent="0.3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</row>
    <row r="896" spans="1:33" ht="14.25" customHeight="1" x14ac:dyDescent="0.3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</row>
    <row r="897" spans="1:33" ht="14.25" customHeight="1" x14ac:dyDescent="0.3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</row>
    <row r="898" spans="1:33" ht="14.25" customHeight="1" x14ac:dyDescent="0.3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</row>
    <row r="899" spans="1:33" ht="14.25" customHeight="1" x14ac:dyDescent="0.3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</row>
    <row r="900" spans="1:33" ht="14.25" customHeight="1" x14ac:dyDescent="0.3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</row>
    <row r="901" spans="1:33" ht="14.25" customHeight="1" x14ac:dyDescent="0.3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</row>
    <row r="902" spans="1:33" ht="14.25" customHeight="1" x14ac:dyDescent="0.3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</row>
    <row r="903" spans="1:33" ht="14.25" customHeight="1" x14ac:dyDescent="0.3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</row>
    <row r="904" spans="1:33" ht="14.25" customHeight="1" x14ac:dyDescent="0.3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</row>
    <row r="905" spans="1:33" ht="14.25" customHeight="1" x14ac:dyDescent="0.3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</row>
    <row r="906" spans="1:33" ht="14.25" customHeight="1" x14ac:dyDescent="0.3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</row>
    <row r="907" spans="1:33" ht="14.25" customHeight="1" x14ac:dyDescent="0.3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</row>
    <row r="908" spans="1:33" ht="14.25" customHeight="1" x14ac:dyDescent="0.3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</row>
    <row r="909" spans="1:33" ht="14.25" customHeight="1" x14ac:dyDescent="0.3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</row>
    <row r="910" spans="1:33" ht="14.25" customHeight="1" x14ac:dyDescent="0.3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</row>
    <row r="911" spans="1:33" ht="14.25" customHeight="1" x14ac:dyDescent="0.3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</row>
    <row r="912" spans="1:33" ht="14.25" customHeight="1" x14ac:dyDescent="0.3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</row>
    <row r="913" spans="1:33" ht="14.25" customHeight="1" x14ac:dyDescent="0.3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</row>
    <row r="914" spans="1:33" ht="14.25" customHeight="1" x14ac:dyDescent="0.3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</row>
    <row r="915" spans="1:33" ht="14.25" customHeight="1" x14ac:dyDescent="0.3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</row>
    <row r="916" spans="1:33" ht="14.25" customHeight="1" x14ac:dyDescent="0.3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</row>
    <row r="917" spans="1:33" ht="14.25" customHeight="1" x14ac:dyDescent="0.3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</row>
    <row r="918" spans="1:33" ht="14.25" customHeight="1" x14ac:dyDescent="0.3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</row>
    <row r="919" spans="1:33" ht="14.25" customHeight="1" x14ac:dyDescent="0.3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</row>
    <row r="920" spans="1:33" ht="14.25" customHeight="1" x14ac:dyDescent="0.3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</row>
    <row r="921" spans="1:33" ht="14.25" customHeight="1" x14ac:dyDescent="0.3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</row>
    <row r="922" spans="1:33" ht="14.25" customHeight="1" x14ac:dyDescent="0.3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</row>
    <row r="923" spans="1:33" ht="14.25" customHeight="1" x14ac:dyDescent="0.3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</row>
    <row r="924" spans="1:33" ht="14.25" customHeight="1" x14ac:dyDescent="0.3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</row>
    <row r="925" spans="1:33" ht="14.25" customHeight="1" x14ac:dyDescent="0.3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</row>
    <row r="926" spans="1:33" ht="14.25" customHeight="1" x14ac:dyDescent="0.3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</row>
    <row r="927" spans="1:33" ht="14.25" customHeight="1" x14ac:dyDescent="0.3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</row>
    <row r="928" spans="1:33" ht="14.25" customHeight="1" x14ac:dyDescent="0.3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</row>
    <row r="929" spans="1:33" ht="14.25" customHeight="1" x14ac:dyDescent="0.3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</row>
    <row r="930" spans="1:33" ht="14.25" customHeight="1" x14ac:dyDescent="0.3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</row>
    <row r="931" spans="1:33" ht="14.25" customHeight="1" x14ac:dyDescent="0.3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</row>
    <row r="932" spans="1:33" ht="14.25" customHeight="1" x14ac:dyDescent="0.3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</row>
    <row r="933" spans="1:33" ht="14.25" customHeight="1" x14ac:dyDescent="0.3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</row>
    <row r="934" spans="1:33" ht="14.25" customHeight="1" x14ac:dyDescent="0.3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</row>
    <row r="935" spans="1:33" ht="14.25" customHeight="1" x14ac:dyDescent="0.3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</row>
    <row r="936" spans="1:33" ht="14.25" customHeight="1" x14ac:dyDescent="0.3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</row>
    <row r="937" spans="1:33" ht="14.25" customHeight="1" x14ac:dyDescent="0.3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</row>
    <row r="938" spans="1:33" ht="14.25" customHeight="1" x14ac:dyDescent="0.3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</row>
    <row r="939" spans="1:33" ht="14.25" customHeight="1" x14ac:dyDescent="0.3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</row>
    <row r="940" spans="1:33" ht="14.25" customHeight="1" x14ac:dyDescent="0.3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</row>
    <row r="941" spans="1:33" ht="14.25" customHeight="1" x14ac:dyDescent="0.3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</row>
    <row r="942" spans="1:33" ht="14.25" customHeight="1" x14ac:dyDescent="0.3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</row>
    <row r="943" spans="1:33" ht="14.25" customHeight="1" x14ac:dyDescent="0.3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</row>
    <row r="944" spans="1:33" ht="14.25" customHeight="1" x14ac:dyDescent="0.3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</row>
    <row r="945" spans="1:33" ht="14.25" customHeight="1" x14ac:dyDescent="0.3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</row>
    <row r="946" spans="1:33" ht="14.25" customHeight="1" x14ac:dyDescent="0.3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</row>
    <row r="947" spans="1:33" ht="14.25" customHeight="1" x14ac:dyDescent="0.3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</row>
    <row r="948" spans="1:33" ht="14.25" customHeight="1" x14ac:dyDescent="0.3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</row>
    <row r="949" spans="1:33" ht="14.25" customHeight="1" x14ac:dyDescent="0.3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</row>
    <row r="950" spans="1:33" ht="14.25" customHeight="1" x14ac:dyDescent="0.3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</row>
    <row r="951" spans="1:33" ht="14.25" customHeight="1" x14ac:dyDescent="0.3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</row>
    <row r="952" spans="1:33" ht="14.25" customHeight="1" x14ac:dyDescent="0.3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</row>
    <row r="953" spans="1:33" ht="14.25" customHeight="1" x14ac:dyDescent="0.3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</row>
    <row r="954" spans="1:33" ht="14.25" customHeight="1" x14ac:dyDescent="0.3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</row>
    <row r="955" spans="1:33" ht="14.25" customHeight="1" x14ac:dyDescent="0.3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</row>
    <row r="956" spans="1:33" ht="14.25" customHeight="1" x14ac:dyDescent="0.3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</row>
    <row r="957" spans="1:33" ht="14.25" customHeight="1" x14ac:dyDescent="0.3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</row>
    <row r="958" spans="1:33" ht="14.25" customHeight="1" x14ac:dyDescent="0.3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</row>
    <row r="959" spans="1:33" ht="14.25" customHeight="1" x14ac:dyDescent="0.3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</row>
    <row r="960" spans="1:33" ht="14.25" customHeight="1" x14ac:dyDescent="0.3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</row>
    <row r="961" spans="1:33" ht="14.25" customHeight="1" x14ac:dyDescent="0.3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</row>
    <row r="962" spans="1:33" ht="14.25" customHeight="1" x14ac:dyDescent="0.3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</row>
    <row r="963" spans="1:33" ht="14.25" customHeight="1" x14ac:dyDescent="0.3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</row>
    <row r="964" spans="1:33" ht="14.25" customHeight="1" x14ac:dyDescent="0.3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</row>
    <row r="965" spans="1:33" ht="14.25" customHeight="1" x14ac:dyDescent="0.3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</row>
    <row r="966" spans="1:33" ht="14.25" customHeight="1" x14ac:dyDescent="0.3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</row>
    <row r="967" spans="1:33" ht="14.25" customHeight="1" x14ac:dyDescent="0.3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</row>
    <row r="968" spans="1:33" ht="14.25" customHeight="1" x14ac:dyDescent="0.3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</row>
    <row r="969" spans="1:33" ht="14.25" customHeight="1" x14ac:dyDescent="0.3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</row>
    <row r="970" spans="1:33" ht="14.25" customHeight="1" x14ac:dyDescent="0.3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</row>
    <row r="971" spans="1:33" ht="14.25" customHeight="1" x14ac:dyDescent="0.3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</row>
    <row r="972" spans="1:33" ht="14.25" customHeight="1" x14ac:dyDescent="0.3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</row>
    <row r="973" spans="1:33" ht="14.25" customHeight="1" x14ac:dyDescent="0.3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</row>
    <row r="974" spans="1:33" ht="14.25" customHeight="1" x14ac:dyDescent="0.3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</row>
    <row r="975" spans="1:33" ht="14.25" customHeight="1" x14ac:dyDescent="0.3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</row>
    <row r="976" spans="1:33" ht="14.25" customHeight="1" x14ac:dyDescent="0.3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</row>
    <row r="977" spans="1:33" ht="14.25" customHeight="1" x14ac:dyDescent="0.3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</row>
    <row r="978" spans="1:33" ht="14.25" customHeight="1" x14ac:dyDescent="0.3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</row>
    <row r="979" spans="1:33" ht="14.25" customHeight="1" x14ac:dyDescent="0.3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</row>
    <row r="980" spans="1:33" ht="14.25" customHeight="1" x14ac:dyDescent="0.3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</row>
    <row r="981" spans="1:33" ht="14.25" customHeight="1" x14ac:dyDescent="0.3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</row>
    <row r="982" spans="1:33" ht="14.25" customHeight="1" x14ac:dyDescent="0.3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</row>
    <row r="983" spans="1:33" ht="14.25" customHeight="1" x14ac:dyDescent="0.3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</row>
    <row r="984" spans="1:33" ht="14.25" customHeight="1" x14ac:dyDescent="0.3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</row>
    <row r="985" spans="1:33" ht="14.25" customHeight="1" x14ac:dyDescent="0.3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</row>
    <row r="986" spans="1:33" ht="14.25" customHeight="1" x14ac:dyDescent="0.3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</row>
    <row r="987" spans="1:33" ht="14.25" customHeight="1" x14ac:dyDescent="0.3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</row>
    <row r="988" spans="1:33" ht="14.25" customHeight="1" x14ac:dyDescent="0.3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</row>
    <row r="989" spans="1:33" ht="14.25" customHeight="1" x14ac:dyDescent="0.3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</row>
    <row r="990" spans="1:33" ht="14.25" customHeight="1" x14ac:dyDescent="0.3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</row>
    <row r="991" spans="1:33" ht="14.25" customHeight="1" x14ac:dyDescent="0.3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</row>
    <row r="992" spans="1:33" ht="14.25" customHeight="1" x14ac:dyDescent="0.3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</row>
    <row r="993" spans="1:33" ht="14.25" customHeight="1" x14ac:dyDescent="0.3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</row>
    <row r="994" spans="1:33" ht="14.25" customHeight="1" x14ac:dyDescent="0.3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</row>
    <row r="995" spans="1:33" ht="14.25" customHeight="1" x14ac:dyDescent="0.3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</row>
    <row r="996" spans="1:33" ht="14.25" customHeight="1" x14ac:dyDescent="0.3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</row>
    <row r="997" spans="1:33" ht="14.25" customHeight="1" x14ac:dyDescent="0.3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</row>
  </sheetData>
  <sortState xmlns:xlrd2="http://schemas.microsoft.com/office/spreadsheetml/2017/richdata2" ref="B17:AG21">
    <sortCondition descending="1" ref="AG17:AG21"/>
    <sortCondition ref="H17:H21"/>
  </sortState>
  <mergeCells count="2">
    <mergeCell ref="K1:U1"/>
    <mergeCell ref="V1:AA1"/>
  </mergeCells>
  <phoneticPr fontId="3" type="noConversion"/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H1000"/>
  <sheetViews>
    <sheetView topLeftCell="A4" workbookViewId="0">
      <selection activeCell="AI17" sqref="AI17"/>
    </sheetView>
  </sheetViews>
  <sheetFormatPr defaultColWidth="12.6640625" defaultRowHeight="15" customHeight="1" x14ac:dyDescent="0.3"/>
  <cols>
    <col min="1" max="1" width="12.6640625" style="26"/>
    <col min="2" max="2" width="3.08203125" style="26" customWidth="1"/>
    <col min="3" max="3" width="20.25" style="26" customWidth="1"/>
    <col min="4" max="4" width="7.4140625" style="26" hidden="1" customWidth="1"/>
    <col min="5" max="5" width="5.25" style="26" hidden="1" customWidth="1"/>
    <col min="6" max="6" width="6" style="26" hidden="1" customWidth="1"/>
    <col min="7" max="8" width="5.75" style="26" hidden="1" customWidth="1"/>
    <col min="9" max="9" width="6.75" style="26" customWidth="1"/>
    <col min="10" max="10" width="5.9140625" style="26" hidden="1" customWidth="1"/>
    <col min="11" max="11" width="6.25" style="26" hidden="1" customWidth="1"/>
    <col min="12" max="14" width="5.6640625" style="26" hidden="1" customWidth="1"/>
    <col min="15" max="15" width="6.4140625" style="26" hidden="1" customWidth="1"/>
    <col min="16" max="21" width="5.6640625" style="26" hidden="1" customWidth="1"/>
    <col min="22" max="22" width="5.25" style="26" hidden="1" customWidth="1"/>
    <col min="23" max="27" width="4.1640625" style="26" hidden="1" customWidth="1"/>
    <col min="28" max="28" width="5.75" style="26" hidden="1" customWidth="1"/>
    <col min="29" max="29" width="7.6640625" style="26" hidden="1" customWidth="1"/>
    <col min="30" max="30" width="7.4140625" style="26" hidden="1" customWidth="1"/>
    <col min="31" max="31" width="6.4140625" style="26" hidden="1" customWidth="1"/>
    <col min="32" max="33" width="5.25" style="26" hidden="1" customWidth="1"/>
    <col min="34" max="34" width="4.5" style="26" customWidth="1"/>
    <col min="35" max="16384" width="12.6640625" style="26"/>
  </cols>
  <sheetData>
    <row r="1" spans="2:34" ht="14.25" customHeight="1" thickBot="1" x14ac:dyDescent="0.35">
      <c r="B1" s="13"/>
      <c r="C1" s="13"/>
      <c r="D1" s="13"/>
      <c r="E1" s="13"/>
      <c r="F1" s="13"/>
      <c r="G1" s="13"/>
      <c r="H1" s="13"/>
      <c r="I1" s="13"/>
      <c r="J1" s="13"/>
      <c r="K1" s="54"/>
      <c r="L1" s="57" t="s">
        <v>1</v>
      </c>
      <c r="M1" s="58"/>
      <c r="N1" s="58"/>
      <c r="O1" s="58"/>
      <c r="P1" s="58"/>
      <c r="Q1" s="58"/>
      <c r="R1" s="58"/>
      <c r="S1" s="58"/>
      <c r="T1" s="58"/>
      <c r="U1" s="58"/>
      <c r="V1" s="59"/>
      <c r="W1" s="57" t="s">
        <v>2</v>
      </c>
      <c r="X1" s="58"/>
      <c r="Y1" s="58"/>
      <c r="Z1" s="58"/>
      <c r="AA1" s="58"/>
      <c r="AB1" s="59"/>
      <c r="AC1" s="60"/>
      <c r="AD1" s="13"/>
      <c r="AE1" s="13"/>
      <c r="AF1" s="13"/>
      <c r="AG1" s="13"/>
      <c r="AH1" s="13"/>
    </row>
    <row r="2" spans="2:34" s="27" customFormat="1" ht="24" customHeight="1" thickBot="1" x14ac:dyDescent="0.3">
      <c r="B2" s="47" t="s">
        <v>4</v>
      </c>
      <c r="C2" s="63" t="s">
        <v>5</v>
      </c>
      <c r="D2" s="47" t="s">
        <v>6</v>
      </c>
      <c r="E2" s="48" t="s">
        <v>7</v>
      </c>
      <c r="F2" s="49" t="s">
        <v>8</v>
      </c>
      <c r="G2" s="48" t="s">
        <v>9</v>
      </c>
      <c r="H2" s="48" t="s">
        <v>10</v>
      </c>
      <c r="I2" s="47" t="s">
        <v>11</v>
      </c>
      <c r="J2" s="50" t="s">
        <v>12</v>
      </c>
      <c r="K2" s="51" t="s">
        <v>0</v>
      </c>
      <c r="L2" s="55" t="s">
        <v>13</v>
      </c>
      <c r="M2" s="55" t="s">
        <v>14</v>
      </c>
      <c r="N2" s="55" t="s">
        <v>15</v>
      </c>
      <c r="O2" s="55" t="s">
        <v>16</v>
      </c>
      <c r="P2" s="55" t="s">
        <v>17</v>
      </c>
      <c r="Q2" s="55" t="s">
        <v>18</v>
      </c>
      <c r="R2" s="55" t="s">
        <v>19</v>
      </c>
      <c r="S2" s="55" t="s">
        <v>20</v>
      </c>
      <c r="T2" s="55" t="s">
        <v>21</v>
      </c>
      <c r="U2" s="55" t="s">
        <v>22</v>
      </c>
      <c r="V2" s="56" t="s">
        <v>23</v>
      </c>
      <c r="W2" s="61">
        <v>1</v>
      </c>
      <c r="X2" s="62">
        <v>2</v>
      </c>
      <c r="Y2" s="62">
        <v>3</v>
      </c>
      <c r="Z2" s="62">
        <v>4</v>
      </c>
      <c r="AA2" s="62">
        <v>5</v>
      </c>
      <c r="AB2" s="61" t="s">
        <v>23</v>
      </c>
      <c r="AC2" s="51" t="s">
        <v>3</v>
      </c>
      <c r="AD2" s="49" t="s">
        <v>24</v>
      </c>
      <c r="AE2" s="48" t="s">
        <v>25</v>
      </c>
      <c r="AF2" s="50" t="s">
        <v>26</v>
      </c>
      <c r="AG2" s="48" t="s">
        <v>27</v>
      </c>
      <c r="AH2" s="53" t="s">
        <v>23</v>
      </c>
    </row>
    <row r="3" spans="2:34" ht="14.25" customHeight="1" x14ac:dyDescent="0.3">
      <c r="B3" s="64" t="s">
        <v>28</v>
      </c>
      <c r="C3" s="65" t="s">
        <v>36</v>
      </c>
      <c r="D3" s="65" t="s">
        <v>34</v>
      </c>
      <c r="E3" s="66" t="s">
        <v>31</v>
      </c>
      <c r="F3" s="67">
        <v>2</v>
      </c>
      <c r="G3" s="68">
        <v>0.39097222222222222</v>
      </c>
      <c r="H3" s="68">
        <v>0.53125</v>
      </c>
      <c r="I3" s="69">
        <f>H3-G3</f>
        <v>0.14027777777777778</v>
      </c>
      <c r="J3" s="65">
        <v>0</v>
      </c>
      <c r="K3" s="65">
        <v>4</v>
      </c>
      <c r="L3" s="66">
        <v>2</v>
      </c>
      <c r="M3" s="66">
        <v>2</v>
      </c>
      <c r="N3" s="66">
        <v>0</v>
      </c>
      <c r="O3" s="66">
        <v>2</v>
      </c>
      <c r="P3" s="66">
        <v>2</v>
      </c>
      <c r="Q3" s="66">
        <v>2</v>
      </c>
      <c r="R3" s="66">
        <v>2</v>
      </c>
      <c r="S3" s="66">
        <v>0</v>
      </c>
      <c r="T3" s="66">
        <v>2</v>
      </c>
      <c r="U3" s="66">
        <v>2</v>
      </c>
      <c r="V3" s="65">
        <f>SUM(L3:U3)</f>
        <v>16</v>
      </c>
      <c r="W3" s="66">
        <v>2</v>
      </c>
      <c r="X3" s="66">
        <v>2</v>
      </c>
      <c r="Y3" s="66">
        <v>2</v>
      </c>
      <c r="Z3" s="66">
        <v>2</v>
      </c>
      <c r="AA3" s="66">
        <v>0</v>
      </c>
      <c r="AB3" s="65">
        <f>SUM(W3:AA3)</f>
        <v>8</v>
      </c>
      <c r="AC3" s="66">
        <v>2</v>
      </c>
      <c r="AD3" s="65">
        <v>3</v>
      </c>
      <c r="AE3" s="66">
        <v>0</v>
      </c>
      <c r="AF3" s="70">
        <v>28</v>
      </c>
      <c r="AG3" s="66">
        <v>0</v>
      </c>
      <c r="AH3" s="71">
        <f>AF3-AG3+AE3+AD3+AC3+AB3+V3+K3-J3</f>
        <v>61</v>
      </c>
    </row>
    <row r="4" spans="2:34" ht="14.25" customHeight="1" x14ac:dyDescent="0.3">
      <c r="B4" s="72" t="s">
        <v>32</v>
      </c>
      <c r="C4" s="8" t="s">
        <v>56</v>
      </c>
      <c r="D4" s="8" t="s">
        <v>34</v>
      </c>
      <c r="E4" s="11" t="s">
        <v>31</v>
      </c>
      <c r="F4" s="73">
        <v>2</v>
      </c>
      <c r="G4" s="3">
        <v>0.44444444444444442</v>
      </c>
      <c r="H4" s="3">
        <v>0.58472222222222225</v>
      </c>
      <c r="I4" s="2">
        <f>H4-G4</f>
        <v>0.14027777777777783</v>
      </c>
      <c r="J4" s="8">
        <v>0</v>
      </c>
      <c r="K4" s="8">
        <v>4</v>
      </c>
      <c r="L4" s="11">
        <v>0</v>
      </c>
      <c r="M4" s="11">
        <v>2</v>
      </c>
      <c r="N4" s="11">
        <v>0</v>
      </c>
      <c r="O4" s="11">
        <v>2</v>
      </c>
      <c r="P4" s="11">
        <v>2</v>
      </c>
      <c r="Q4" s="11">
        <v>2</v>
      </c>
      <c r="R4" s="11">
        <v>2</v>
      </c>
      <c r="S4" s="11">
        <v>2</v>
      </c>
      <c r="T4" s="11">
        <v>2</v>
      </c>
      <c r="U4" s="11">
        <v>2</v>
      </c>
      <c r="V4" s="8">
        <f>SUM(L4:U4)</f>
        <v>16</v>
      </c>
      <c r="W4" s="11">
        <v>0</v>
      </c>
      <c r="X4" s="11">
        <v>2</v>
      </c>
      <c r="Y4" s="11">
        <v>2</v>
      </c>
      <c r="Z4" s="11">
        <v>0</v>
      </c>
      <c r="AA4" s="11">
        <v>0</v>
      </c>
      <c r="AB4" s="8">
        <f>SUM(W4:AA4)</f>
        <v>4</v>
      </c>
      <c r="AC4" s="11">
        <v>0</v>
      </c>
      <c r="AD4" s="8">
        <v>3</v>
      </c>
      <c r="AE4" s="11">
        <v>3</v>
      </c>
      <c r="AF4" s="9">
        <v>27</v>
      </c>
      <c r="AG4" s="11">
        <v>0</v>
      </c>
      <c r="AH4" s="74">
        <f>AF4-AG4+AE4+AD4+AC4+AB4+V4+K4-J4</f>
        <v>57</v>
      </c>
    </row>
    <row r="5" spans="2:34" ht="14.25" customHeight="1" thickBot="1" x14ac:dyDescent="0.35">
      <c r="B5" s="75" t="s">
        <v>35</v>
      </c>
      <c r="C5" s="76" t="s">
        <v>44</v>
      </c>
      <c r="D5" s="76" t="s">
        <v>34</v>
      </c>
      <c r="E5" s="77" t="s">
        <v>31</v>
      </c>
      <c r="F5" s="78">
        <v>3</v>
      </c>
      <c r="G5" s="79">
        <v>0.4</v>
      </c>
      <c r="H5" s="79">
        <v>0.51736111111111116</v>
      </c>
      <c r="I5" s="80">
        <f>H5-G5</f>
        <v>0.11736111111111114</v>
      </c>
      <c r="J5" s="76">
        <v>0</v>
      </c>
      <c r="K5" s="76">
        <v>0</v>
      </c>
      <c r="L5" s="77">
        <v>2</v>
      </c>
      <c r="M5" s="77">
        <v>2</v>
      </c>
      <c r="N5" s="77">
        <v>2</v>
      </c>
      <c r="O5" s="77">
        <v>2</v>
      </c>
      <c r="P5" s="77">
        <v>2</v>
      </c>
      <c r="Q5" s="77">
        <v>2</v>
      </c>
      <c r="R5" s="77">
        <v>2</v>
      </c>
      <c r="S5" s="77">
        <v>0</v>
      </c>
      <c r="T5" s="77">
        <v>0</v>
      </c>
      <c r="U5" s="77">
        <v>2</v>
      </c>
      <c r="V5" s="76">
        <f>SUM(L5:U5)</f>
        <v>16</v>
      </c>
      <c r="W5" s="77">
        <v>0</v>
      </c>
      <c r="X5" s="77">
        <v>2</v>
      </c>
      <c r="Y5" s="77">
        <v>0</v>
      </c>
      <c r="Z5" s="77">
        <v>2</v>
      </c>
      <c r="AA5" s="77">
        <v>0</v>
      </c>
      <c r="AB5" s="76">
        <f>SUM(W5:AA5)</f>
        <v>4</v>
      </c>
      <c r="AC5" s="77">
        <v>0</v>
      </c>
      <c r="AD5" s="76">
        <v>3</v>
      </c>
      <c r="AE5" s="77">
        <v>3</v>
      </c>
      <c r="AF5" s="81">
        <v>28</v>
      </c>
      <c r="AG5" s="77">
        <v>0</v>
      </c>
      <c r="AH5" s="82">
        <f>AF5-AG5+AE5+AD5+AC5+AB5+V5+K5-J5</f>
        <v>54</v>
      </c>
    </row>
    <row r="6" spans="2:34" ht="14.25" customHeight="1" x14ac:dyDescent="0.3">
      <c r="B6" s="36" t="s">
        <v>37</v>
      </c>
      <c r="C6" s="4" t="s">
        <v>52</v>
      </c>
      <c r="D6" s="4" t="s">
        <v>34</v>
      </c>
      <c r="E6" s="5" t="s">
        <v>31</v>
      </c>
      <c r="F6" s="14">
        <v>2</v>
      </c>
      <c r="G6" s="25">
        <v>0.42916666666666664</v>
      </c>
      <c r="H6" s="25">
        <v>0.57291666666666663</v>
      </c>
      <c r="I6" s="16">
        <f>H6-G6</f>
        <v>0.14374999999999999</v>
      </c>
      <c r="J6" s="4">
        <v>0</v>
      </c>
      <c r="K6" s="4">
        <v>4</v>
      </c>
      <c r="L6" s="5">
        <v>0</v>
      </c>
      <c r="M6" s="5">
        <v>0</v>
      </c>
      <c r="N6" s="5">
        <v>0</v>
      </c>
      <c r="O6" s="5">
        <v>0</v>
      </c>
      <c r="P6" s="5">
        <v>2</v>
      </c>
      <c r="Q6" s="5">
        <v>2</v>
      </c>
      <c r="R6" s="5">
        <v>2</v>
      </c>
      <c r="S6" s="5">
        <v>0</v>
      </c>
      <c r="T6" s="5">
        <v>2</v>
      </c>
      <c r="U6" s="5">
        <v>0</v>
      </c>
      <c r="V6" s="4">
        <f>SUM(L6:U6)</f>
        <v>8</v>
      </c>
      <c r="W6" s="5">
        <v>0</v>
      </c>
      <c r="X6" s="5">
        <v>0</v>
      </c>
      <c r="Y6" s="5">
        <v>3</v>
      </c>
      <c r="Z6" s="5">
        <v>4</v>
      </c>
      <c r="AA6" s="5">
        <v>0</v>
      </c>
      <c r="AB6" s="4">
        <f>SUM(W6:AA6)</f>
        <v>7</v>
      </c>
      <c r="AC6" s="5">
        <v>0</v>
      </c>
      <c r="AD6" s="4">
        <v>3</v>
      </c>
      <c r="AE6" s="5">
        <v>3</v>
      </c>
      <c r="AF6" s="17">
        <v>29</v>
      </c>
      <c r="AG6" s="5">
        <v>0</v>
      </c>
      <c r="AH6" s="37">
        <f>AF6-AG6+AE6+AD6+AC6+AB6+V6+K6-J6</f>
        <v>54</v>
      </c>
    </row>
    <row r="7" spans="2:34" ht="14.25" customHeight="1" x14ac:dyDescent="0.3">
      <c r="B7" s="36" t="s">
        <v>39</v>
      </c>
      <c r="C7" s="4" t="s">
        <v>46</v>
      </c>
      <c r="D7" s="4" t="s">
        <v>34</v>
      </c>
      <c r="E7" s="5" t="s">
        <v>31</v>
      </c>
      <c r="F7" s="14">
        <v>2</v>
      </c>
      <c r="G7" s="25">
        <v>0.40347222222222223</v>
      </c>
      <c r="H7" s="25">
        <v>0.54097222222222219</v>
      </c>
      <c r="I7" s="16">
        <f>H7-G7</f>
        <v>0.13749999999999996</v>
      </c>
      <c r="J7" s="4">
        <v>0</v>
      </c>
      <c r="K7" s="4">
        <v>0</v>
      </c>
      <c r="L7" s="5">
        <v>2</v>
      </c>
      <c r="M7" s="5">
        <v>2</v>
      </c>
      <c r="N7" s="5">
        <v>0</v>
      </c>
      <c r="O7" s="5">
        <v>2</v>
      </c>
      <c r="P7" s="5">
        <v>2</v>
      </c>
      <c r="Q7" s="5">
        <v>2</v>
      </c>
      <c r="R7" s="5">
        <v>2</v>
      </c>
      <c r="S7" s="5">
        <v>2</v>
      </c>
      <c r="T7" s="5">
        <v>2</v>
      </c>
      <c r="U7" s="5">
        <v>2</v>
      </c>
      <c r="V7" s="4">
        <f>SUM(L7:U7)</f>
        <v>18</v>
      </c>
      <c r="W7" s="5">
        <v>1</v>
      </c>
      <c r="X7" s="5">
        <v>0</v>
      </c>
      <c r="Y7" s="5">
        <v>0</v>
      </c>
      <c r="Z7" s="5">
        <v>0</v>
      </c>
      <c r="AA7" s="5">
        <v>0</v>
      </c>
      <c r="AB7" s="4">
        <f>SUM(W7:AA7)</f>
        <v>1</v>
      </c>
      <c r="AC7" s="5">
        <v>3</v>
      </c>
      <c r="AD7" s="4">
        <v>3</v>
      </c>
      <c r="AE7" s="5">
        <v>3</v>
      </c>
      <c r="AF7" s="17">
        <v>27</v>
      </c>
      <c r="AG7" s="5">
        <v>2</v>
      </c>
      <c r="AH7" s="37">
        <f>AF7-AG7+AE7+AD7+AC7+AB7+V7+K7-J7</f>
        <v>53</v>
      </c>
    </row>
    <row r="8" spans="2:34" ht="14.25" customHeight="1" x14ac:dyDescent="0.3">
      <c r="B8" s="36" t="s">
        <v>41</v>
      </c>
      <c r="C8" s="4" t="s">
        <v>38</v>
      </c>
      <c r="D8" s="4" t="s">
        <v>34</v>
      </c>
      <c r="E8" s="5" t="s">
        <v>31</v>
      </c>
      <c r="F8" s="14">
        <v>4</v>
      </c>
      <c r="G8" s="25">
        <v>0.3888888888888889</v>
      </c>
      <c r="H8" s="25">
        <v>0.51666666666666672</v>
      </c>
      <c r="I8" s="16">
        <f>H8-G8</f>
        <v>0.12777777777777782</v>
      </c>
      <c r="J8" s="4">
        <v>0</v>
      </c>
      <c r="K8" s="4">
        <v>0</v>
      </c>
      <c r="L8" s="5">
        <v>0</v>
      </c>
      <c r="M8" s="5">
        <v>2</v>
      </c>
      <c r="N8" s="5">
        <v>2</v>
      </c>
      <c r="O8" s="5">
        <v>2</v>
      </c>
      <c r="P8" s="5">
        <v>2</v>
      </c>
      <c r="Q8" s="5">
        <v>2</v>
      </c>
      <c r="R8" s="5">
        <v>2</v>
      </c>
      <c r="S8" s="5">
        <v>2</v>
      </c>
      <c r="T8" s="5">
        <v>2</v>
      </c>
      <c r="U8" s="5">
        <v>2</v>
      </c>
      <c r="V8" s="4">
        <f>SUM(L8:U8)</f>
        <v>18</v>
      </c>
      <c r="W8" s="5">
        <v>0</v>
      </c>
      <c r="X8" s="5">
        <v>2</v>
      </c>
      <c r="Y8" s="5">
        <v>0</v>
      </c>
      <c r="Z8" s="5">
        <v>2</v>
      </c>
      <c r="AA8" s="5">
        <v>0</v>
      </c>
      <c r="AB8" s="4">
        <f>SUM(W8:AA8)</f>
        <v>4</v>
      </c>
      <c r="AC8" s="5">
        <v>2</v>
      </c>
      <c r="AD8" s="4">
        <v>2</v>
      </c>
      <c r="AE8" s="5">
        <v>3</v>
      </c>
      <c r="AF8" s="17">
        <v>26</v>
      </c>
      <c r="AG8" s="5">
        <v>3</v>
      </c>
      <c r="AH8" s="37">
        <f>AF8-AG8+AE8+AD8+AC8+AB8+V8+K8-J8</f>
        <v>52</v>
      </c>
    </row>
    <row r="9" spans="2:34" ht="14.25" customHeight="1" x14ac:dyDescent="0.3">
      <c r="B9" s="36" t="s">
        <v>63</v>
      </c>
      <c r="C9" s="4" t="s">
        <v>60</v>
      </c>
      <c r="D9" s="4" t="s">
        <v>34</v>
      </c>
      <c r="E9" s="5" t="s">
        <v>31</v>
      </c>
      <c r="F9" s="14">
        <v>2</v>
      </c>
      <c r="G9" s="25">
        <v>0.625</v>
      </c>
      <c r="H9" s="25">
        <v>0.75624999999999998</v>
      </c>
      <c r="I9" s="16">
        <f>H9-G9</f>
        <v>0.13124999999999998</v>
      </c>
      <c r="J9" s="4">
        <v>0</v>
      </c>
      <c r="K9" s="4">
        <v>0</v>
      </c>
      <c r="L9" s="5">
        <v>0</v>
      </c>
      <c r="M9" s="5">
        <v>0</v>
      </c>
      <c r="N9" s="5">
        <v>0</v>
      </c>
      <c r="O9" s="5">
        <v>0</v>
      </c>
      <c r="P9" s="5">
        <v>2</v>
      </c>
      <c r="Q9" s="5">
        <v>2</v>
      </c>
      <c r="R9" s="5">
        <v>2</v>
      </c>
      <c r="S9" s="5">
        <v>0</v>
      </c>
      <c r="T9" s="5">
        <v>2</v>
      </c>
      <c r="U9" s="5">
        <v>2</v>
      </c>
      <c r="V9" s="4">
        <f>SUM(L9:U9)</f>
        <v>10</v>
      </c>
      <c r="W9" s="5">
        <v>2</v>
      </c>
      <c r="X9" s="5">
        <v>2</v>
      </c>
      <c r="Y9" s="5">
        <v>0</v>
      </c>
      <c r="Z9" s="5">
        <v>0</v>
      </c>
      <c r="AA9" s="5">
        <v>0</v>
      </c>
      <c r="AB9" s="4">
        <f>SUM(W9:AA9)</f>
        <v>4</v>
      </c>
      <c r="AC9" s="5">
        <v>3</v>
      </c>
      <c r="AD9" s="4">
        <v>3</v>
      </c>
      <c r="AE9" s="5">
        <v>3</v>
      </c>
      <c r="AF9" s="17">
        <v>29</v>
      </c>
      <c r="AG9" s="5">
        <v>0</v>
      </c>
      <c r="AH9" s="37">
        <f>AF9-AG9+AE9+AD9+AC9+AB9+V9+K9-J9</f>
        <v>52</v>
      </c>
    </row>
    <row r="10" spans="2:34" ht="14.25" customHeight="1" x14ac:dyDescent="0.3">
      <c r="B10" s="36" t="s">
        <v>43</v>
      </c>
      <c r="C10" s="4" t="s">
        <v>48</v>
      </c>
      <c r="D10" s="4" t="s">
        <v>34</v>
      </c>
      <c r="E10" s="5" t="s">
        <v>31</v>
      </c>
      <c r="F10" s="14">
        <v>2</v>
      </c>
      <c r="G10" s="25">
        <v>0.40138888888888891</v>
      </c>
      <c r="H10" s="25">
        <v>0.54236111111111107</v>
      </c>
      <c r="I10" s="16">
        <f>H10-G10</f>
        <v>0.14097222222222217</v>
      </c>
      <c r="J10" s="4">
        <v>0</v>
      </c>
      <c r="K10" s="4">
        <v>0</v>
      </c>
      <c r="L10" s="5">
        <v>0</v>
      </c>
      <c r="M10" s="5">
        <v>0</v>
      </c>
      <c r="N10" s="5">
        <v>0</v>
      </c>
      <c r="O10" s="5">
        <v>0</v>
      </c>
      <c r="P10" s="5">
        <v>2</v>
      </c>
      <c r="Q10" s="5">
        <v>2</v>
      </c>
      <c r="R10" s="5">
        <v>2</v>
      </c>
      <c r="S10" s="5">
        <v>2</v>
      </c>
      <c r="T10" s="5">
        <v>2</v>
      </c>
      <c r="U10" s="5">
        <v>2</v>
      </c>
      <c r="V10" s="4">
        <f>SUM(L10:U10)</f>
        <v>12</v>
      </c>
      <c r="W10" s="5">
        <v>0</v>
      </c>
      <c r="X10" s="5">
        <v>2</v>
      </c>
      <c r="Y10" s="5">
        <v>0</v>
      </c>
      <c r="Z10" s="5">
        <v>2</v>
      </c>
      <c r="AA10" s="5">
        <v>0</v>
      </c>
      <c r="AB10" s="4">
        <f>SUM(W10:AA10)</f>
        <v>4</v>
      </c>
      <c r="AC10" s="5">
        <v>0</v>
      </c>
      <c r="AD10" s="4">
        <v>3</v>
      </c>
      <c r="AE10" s="5">
        <v>2</v>
      </c>
      <c r="AF10" s="17">
        <v>28</v>
      </c>
      <c r="AG10" s="5">
        <v>0</v>
      </c>
      <c r="AH10" s="37">
        <f>AF10-AG10+AE10+AD10+AC10+AB10+V10+K10-J10</f>
        <v>49</v>
      </c>
    </row>
    <row r="11" spans="2:34" ht="14.25" customHeight="1" x14ac:dyDescent="0.3">
      <c r="B11" s="36" t="s">
        <v>45</v>
      </c>
      <c r="C11" s="4" t="s">
        <v>58</v>
      </c>
      <c r="D11" s="4" t="s">
        <v>34</v>
      </c>
      <c r="E11" s="5" t="s">
        <v>59</v>
      </c>
      <c r="F11" s="14">
        <v>2</v>
      </c>
      <c r="G11" s="25">
        <v>0.4548611111111111</v>
      </c>
      <c r="H11" s="25">
        <v>0.59722222222222221</v>
      </c>
      <c r="I11" s="16">
        <f>H11-G11</f>
        <v>0.1423611111111111</v>
      </c>
      <c r="J11" s="4">
        <v>0</v>
      </c>
      <c r="K11" s="4">
        <v>4</v>
      </c>
      <c r="L11" s="5">
        <v>0</v>
      </c>
      <c r="M11" s="5">
        <v>0</v>
      </c>
      <c r="N11" s="5">
        <v>0</v>
      </c>
      <c r="O11" s="5">
        <v>0</v>
      </c>
      <c r="P11" s="5">
        <v>2</v>
      </c>
      <c r="Q11" s="5">
        <v>2</v>
      </c>
      <c r="R11" s="5">
        <v>2</v>
      </c>
      <c r="S11" s="5">
        <v>0</v>
      </c>
      <c r="T11" s="5">
        <v>2</v>
      </c>
      <c r="U11" s="5">
        <v>2</v>
      </c>
      <c r="V11" s="4">
        <f>SUM(L11:U11)</f>
        <v>10</v>
      </c>
      <c r="W11" s="5">
        <v>0</v>
      </c>
      <c r="X11" s="5">
        <v>2</v>
      </c>
      <c r="Y11" s="5">
        <v>0</v>
      </c>
      <c r="Z11" s="5">
        <v>2</v>
      </c>
      <c r="AA11" s="5">
        <v>0</v>
      </c>
      <c r="AB11" s="4">
        <f>SUM(W11:AA11)</f>
        <v>4</v>
      </c>
      <c r="AC11" s="5">
        <v>0</v>
      </c>
      <c r="AD11" s="4">
        <v>2</v>
      </c>
      <c r="AE11" s="5">
        <v>3</v>
      </c>
      <c r="AF11" s="17">
        <v>27</v>
      </c>
      <c r="AG11" s="5">
        <v>2</v>
      </c>
      <c r="AH11" s="37">
        <f>AF11-AG11+AE11+AD11+AC11+AB11+V11+K11-J11</f>
        <v>48</v>
      </c>
    </row>
    <row r="12" spans="2:34" ht="14.25" customHeight="1" x14ac:dyDescent="0.3">
      <c r="B12" s="36" t="s">
        <v>47</v>
      </c>
      <c r="C12" s="4" t="s">
        <v>54</v>
      </c>
      <c r="D12" s="4" t="s">
        <v>34</v>
      </c>
      <c r="E12" s="5" t="s">
        <v>31</v>
      </c>
      <c r="F12" s="14">
        <v>3</v>
      </c>
      <c r="G12" s="25">
        <v>0.42291666666666666</v>
      </c>
      <c r="H12" s="25">
        <v>0.53611111111111109</v>
      </c>
      <c r="I12" s="16">
        <f>H12-G12</f>
        <v>0.11319444444444443</v>
      </c>
      <c r="J12" s="4">
        <v>0</v>
      </c>
      <c r="K12" s="4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2</v>
      </c>
      <c r="R12" s="5">
        <v>0</v>
      </c>
      <c r="S12" s="5">
        <v>0</v>
      </c>
      <c r="T12" s="5">
        <v>0</v>
      </c>
      <c r="U12" s="5">
        <v>0</v>
      </c>
      <c r="V12" s="4">
        <f>SUM(L12:U12)</f>
        <v>2</v>
      </c>
      <c r="W12" s="5">
        <v>2</v>
      </c>
      <c r="X12" s="5">
        <v>2</v>
      </c>
      <c r="Y12" s="5">
        <v>2</v>
      </c>
      <c r="Z12" s="5">
        <v>2</v>
      </c>
      <c r="AA12" s="5">
        <v>2</v>
      </c>
      <c r="AB12" s="4">
        <f>SUM(W12:AA12)</f>
        <v>10</v>
      </c>
      <c r="AC12" s="5">
        <v>0</v>
      </c>
      <c r="AD12" s="4">
        <v>3</v>
      </c>
      <c r="AE12" s="5">
        <v>1</v>
      </c>
      <c r="AF12" s="17">
        <v>28</v>
      </c>
      <c r="AG12" s="5">
        <v>1</v>
      </c>
      <c r="AH12" s="37">
        <f>AF12-AG12+AE12+AD12+AC12+AB12+V12+K12-J12</f>
        <v>43</v>
      </c>
    </row>
    <row r="13" spans="2:34" ht="14.25" customHeight="1" x14ac:dyDescent="0.3">
      <c r="B13" s="36" t="s">
        <v>49</v>
      </c>
      <c r="C13" s="4" t="s">
        <v>61</v>
      </c>
      <c r="D13" s="4" t="s">
        <v>62</v>
      </c>
      <c r="E13" s="5" t="s">
        <v>31</v>
      </c>
      <c r="F13" s="14">
        <v>4</v>
      </c>
      <c r="G13" s="25">
        <v>0.59236111111111112</v>
      </c>
      <c r="H13" s="38">
        <v>0.76180555555555562</v>
      </c>
      <c r="I13" s="16">
        <f>H13-G13</f>
        <v>0.16944444444444451</v>
      </c>
      <c r="J13" s="4">
        <v>4</v>
      </c>
      <c r="K13" s="4">
        <v>0</v>
      </c>
      <c r="L13" s="5">
        <v>0</v>
      </c>
      <c r="M13" s="5">
        <v>2</v>
      </c>
      <c r="N13" s="5">
        <v>2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2</v>
      </c>
      <c r="U13" s="5">
        <v>2</v>
      </c>
      <c r="V13" s="4">
        <f>SUM(L13:U13)</f>
        <v>8</v>
      </c>
      <c r="W13" s="5">
        <v>2</v>
      </c>
      <c r="X13" s="5">
        <v>0</v>
      </c>
      <c r="Y13" s="5">
        <v>2</v>
      </c>
      <c r="Z13" s="5">
        <v>2</v>
      </c>
      <c r="AA13" s="5">
        <v>2</v>
      </c>
      <c r="AB13" s="4">
        <f>SUM(W13:AA13)</f>
        <v>8</v>
      </c>
      <c r="AC13" s="5">
        <v>0</v>
      </c>
      <c r="AD13" s="4">
        <v>3</v>
      </c>
      <c r="AE13" s="5">
        <v>0</v>
      </c>
      <c r="AF13" s="17">
        <v>16</v>
      </c>
      <c r="AG13" s="5">
        <v>0</v>
      </c>
      <c r="AH13" s="37">
        <f>AF13-AG13+AE13+AD13+AC13+AB13+V13+K13-J13</f>
        <v>31</v>
      </c>
    </row>
    <row r="14" spans="2:34" ht="14.25" customHeight="1" x14ac:dyDescent="0.3">
      <c r="B14" s="36" t="s">
        <v>51</v>
      </c>
      <c r="C14" s="4" t="s">
        <v>50</v>
      </c>
      <c r="D14" s="4" t="s">
        <v>34</v>
      </c>
      <c r="E14" s="5" t="s">
        <v>31</v>
      </c>
      <c r="F14" s="14">
        <v>2</v>
      </c>
      <c r="G14" s="25">
        <v>0.42916666666666664</v>
      </c>
      <c r="H14" s="25">
        <v>0.56944444444444442</v>
      </c>
      <c r="I14" s="16">
        <f>H14-G14</f>
        <v>0.14027777777777778</v>
      </c>
      <c r="J14" s="4">
        <v>0</v>
      </c>
      <c r="K14" s="4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1</v>
      </c>
      <c r="R14" s="5">
        <v>0</v>
      </c>
      <c r="S14" s="5">
        <v>0</v>
      </c>
      <c r="T14" s="5">
        <v>0</v>
      </c>
      <c r="U14" s="5">
        <v>0</v>
      </c>
      <c r="V14" s="4">
        <f>SUM(L14:U14)</f>
        <v>1</v>
      </c>
      <c r="W14" s="5">
        <v>0</v>
      </c>
      <c r="X14" s="5">
        <v>0</v>
      </c>
      <c r="Y14" s="5">
        <v>0</v>
      </c>
      <c r="Z14" s="5">
        <v>2</v>
      </c>
      <c r="AA14" s="5">
        <v>0</v>
      </c>
      <c r="AB14" s="4">
        <f>SUM(W14:AA14)</f>
        <v>2</v>
      </c>
      <c r="AC14" s="5">
        <v>0</v>
      </c>
      <c r="AD14" s="4">
        <v>0</v>
      </c>
      <c r="AE14" s="5">
        <v>0</v>
      </c>
      <c r="AF14" s="17">
        <v>27</v>
      </c>
      <c r="AG14" s="5">
        <v>1</v>
      </c>
      <c r="AH14" s="37">
        <f>AF14-AG14+AE14+AD14+AC14+AB14+V14+K14-J14</f>
        <v>29</v>
      </c>
    </row>
    <row r="15" spans="2:34" ht="14.25" customHeight="1" thickBot="1" x14ac:dyDescent="0.35">
      <c r="B15" s="36" t="s">
        <v>53</v>
      </c>
      <c r="C15" s="4" t="s">
        <v>33</v>
      </c>
      <c r="D15" s="4" t="s">
        <v>34</v>
      </c>
      <c r="E15" s="5" t="s">
        <v>31</v>
      </c>
      <c r="F15" s="14">
        <v>1</v>
      </c>
      <c r="G15" s="25">
        <v>0.36458333333333331</v>
      </c>
      <c r="H15" s="25">
        <v>0.46180555555555558</v>
      </c>
      <c r="I15" s="16">
        <f>H15-G15</f>
        <v>9.7222222222222265E-2</v>
      </c>
      <c r="J15" s="4">
        <v>0</v>
      </c>
      <c r="K15" s="4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2</v>
      </c>
      <c r="R15" s="5">
        <v>0</v>
      </c>
      <c r="S15" s="5">
        <v>0</v>
      </c>
      <c r="T15" s="5">
        <v>0</v>
      </c>
      <c r="U15" s="5">
        <v>2</v>
      </c>
      <c r="V15" s="4">
        <f>SUM(L15:U15)</f>
        <v>4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4">
        <f>SUM(W15:AA15)</f>
        <v>0</v>
      </c>
      <c r="AC15" s="5">
        <v>0</v>
      </c>
      <c r="AD15" s="4">
        <v>3</v>
      </c>
      <c r="AE15" s="5">
        <v>0</v>
      </c>
      <c r="AF15" s="17">
        <v>7</v>
      </c>
      <c r="AG15" s="5">
        <v>1</v>
      </c>
      <c r="AH15" s="37">
        <f>AF15-AG15+AE15+AD15+AC15+AB15+V15+K15-J15</f>
        <v>13</v>
      </c>
    </row>
    <row r="16" spans="2:34" s="27" customFormat="1" ht="23.5" customHeight="1" thickBot="1" x14ac:dyDescent="0.3">
      <c r="B16" s="47" t="s">
        <v>4</v>
      </c>
      <c r="C16" s="63" t="s">
        <v>5</v>
      </c>
      <c r="D16" s="47" t="s">
        <v>6</v>
      </c>
      <c r="E16" s="48" t="s">
        <v>7</v>
      </c>
      <c r="F16" s="49" t="s">
        <v>8</v>
      </c>
      <c r="G16" s="48" t="s">
        <v>9</v>
      </c>
      <c r="H16" s="48" t="s">
        <v>10</v>
      </c>
      <c r="I16" s="47" t="s">
        <v>11</v>
      </c>
      <c r="J16" s="50" t="s">
        <v>12</v>
      </c>
      <c r="K16" s="83" t="s">
        <v>0</v>
      </c>
      <c r="L16" s="52" t="s">
        <v>13</v>
      </c>
      <c r="M16" s="52" t="s">
        <v>14</v>
      </c>
      <c r="N16" s="52" t="s">
        <v>15</v>
      </c>
      <c r="O16" s="52" t="s">
        <v>16</v>
      </c>
      <c r="P16" s="52" t="s">
        <v>17</v>
      </c>
      <c r="Q16" s="52" t="s">
        <v>18</v>
      </c>
      <c r="R16" s="52" t="s">
        <v>19</v>
      </c>
      <c r="S16" s="52" t="s">
        <v>20</v>
      </c>
      <c r="T16" s="52" t="s">
        <v>21</v>
      </c>
      <c r="U16" s="52" t="s">
        <v>22</v>
      </c>
      <c r="V16" s="47" t="s">
        <v>23</v>
      </c>
      <c r="W16" s="50">
        <v>1</v>
      </c>
      <c r="X16" s="48">
        <v>2</v>
      </c>
      <c r="Y16" s="48">
        <v>3</v>
      </c>
      <c r="Z16" s="48">
        <v>4</v>
      </c>
      <c r="AA16" s="48">
        <v>5</v>
      </c>
      <c r="AB16" s="50" t="s">
        <v>23</v>
      </c>
      <c r="AC16" s="83" t="s">
        <v>3</v>
      </c>
      <c r="AD16" s="49" t="s">
        <v>24</v>
      </c>
      <c r="AE16" s="48" t="s">
        <v>25</v>
      </c>
      <c r="AF16" s="50" t="s">
        <v>26</v>
      </c>
      <c r="AG16" s="48" t="s">
        <v>27</v>
      </c>
      <c r="AH16" s="53" t="s">
        <v>23</v>
      </c>
    </row>
    <row r="17" spans="2:34" ht="14.25" customHeight="1" x14ac:dyDescent="0.3">
      <c r="B17" s="10" t="s">
        <v>28</v>
      </c>
      <c r="C17" s="67" t="s">
        <v>29</v>
      </c>
      <c r="D17" s="65" t="s">
        <v>30</v>
      </c>
      <c r="E17" s="66" t="s">
        <v>31</v>
      </c>
      <c r="F17" s="67">
        <v>2</v>
      </c>
      <c r="G17" s="68">
        <v>0.36805555555555558</v>
      </c>
      <c r="H17" s="68">
        <v>0.46527777777777779</v>
      </c>
      <c r="I17" s="69">
        <f>H17-G17</f>
        <v>9.722222222222221E-2</v>
      </c>
      <c r="J17" s="65">
        <v>0</v>
      </c>
      <c r="K17" s="65">
        <v>4</v>
      </c>
      <c r="L17" s="66">
        <v>2</v>
      </c>
      <c r="M17" s="66">
        <v>2</v>
      </c>
      <c r="N17" s="66">
        <v>2</v>
      </c>
      <c r="O17" s="66">
        <v>2</v>
      </c>
      <c r="P17" s="66">
        <v>2</v>
      </c>
      <c r="Q17" s="66">
        <v>2</v>
      </c>
      <c r="R17" s="66">
        <v>2</v>
      </c>
      <c r="S17" s="66">
        <v>2</v>
      </c>
      <c r="T17" s="66">
        <v>2</v>
      </c>
      <c r="U17" s="66">
        <v>2</v>
      </c>
      <c r="V17" s="65">
        <f>SUM(L17:U17)</f>
        <v>20</v>
      </c>
      <c r="W17" s="66">
        <v>0</v>
      </c>
      <c r="X17" s="66">
        <v>0</v>
      </c>
      <c r="Y17" s="66">
        <v>0</v>
      </c>
      <c r="Z17" s="66">
        <v>2</v>
      </c>
      <c r="AA17" s="66">
        <v>0</v>
      </c>
      <c r="AB17" s="65">
        <f>SUM(W17:AA17)</f>
        <v>2</v>
      </c>
      <c r="AC17" s="66">
        <v>3</v>
      </c>
      <c r="AD17" s="65">
        <v>3</v>
      </c>
      <c r="AE17" s="66">
        <v>2</v>
      </c>
      <c r="AF17" s="70">
        <v>29</v>
      </c>
      <c r="AG17" s="66">
        <v>0</v>
      </c>
      <c r="AH17" s="71">
        <f>AF17-AG17+AE17+AD17+AC17+AB17+V17+K17-J17</f>
        <v>63</v>
      </c>
    </row>
    <row r="18" spans="2:34" ht="14.25" customHeight="1" x14ac:dyDescent="0.3">
      <c r="B18" s="12" t="s">
        <v>32</v>
      </c>
      <c r="C18" s="73" t="s">
        <v>57</v>
      </c>
      <c r="D18" s="8" t="s">
        <v>30</v>
      </c>
      <c r="E18" s="11" t="s">
        <v>31</v>
      </c>
      <c r="F18" s="73">
        <v>2</v>
      </c>
      <c r="G18" s="3">
        <v>0.42708333333333331</v>
      </c>
      <c r="H18" s="3">
        <v>0.54791666666666672</v>
      </c>
      <c r="I18" s="2">
        <f>H18-G18</f>
        <v>0.1208333333333334</v>
      </c>
      <c r="J18" s="8">
        <v>0</v>
      </c>
      <c r="K18" s="8">
        <v>0</v>
      </c>
      <c r="L18" s="11">
        <v>2</v>
      </c>
      <c r="M18" s="11">
        <v>2</v>
      </c>
      <c r="N18" s="11">
        <v>0</v>
      </c>
      <c r="O18" s="11">
        <v>2</v>
      </c>
      <c r="P18" s="11">
        <v>2</v>
      </c>
      <c r="Q18" s="11">
        <v>2</v>
      </c>
      <c r="R18" s="11">
        <v>2</v>
      </c>
      <c r="S18" s="11">
        <v>2</v>
      </c>
      <c r="T18" s="11">
        <v>2</v>
      </c>
      <c r="U18" s="11">
        <v>2</v>
      </c>
      <c r="V18" s="8">
        <f>SUM(L18:U18)</f>
        <v>18</v>
      </c>
      <c r="W18" s="11">
        <v>0</v>
      </c>
      <c r="X18" s="11">
        <v>2</v>
      </c>
      <c r="Y18" s="11">
        <v>0</v>
      </c>
      <c r="Z18" s="11">
        <v>2</v>
      </c>
      <c r="AA18" s="11">
        <v>0</v>
      </c>
      <c r="AB18" s="8">
        <f>SUM(W18:AA18)</f>
        <v>4</v>
      </c>
      <c r="AC18" s="11">
        <v>3</v>
      </c>
      <c r="AD18" s="8">
        <v>3</v>
      </c>
      <c r="AE18" s="11">
        <v>3</v>
      </c>
      <c r="AF18" s="9">
        <v>29</v>
      </c>
      <c r="AG18" s="11">
        <v>0</v>
      </c>
      <c r="AH18" s="74">
        <f>AF18-AG18+AE18+AD18+AC18+AB18+V18+K18-J18</f>
        <v>60</v>
      </c>
    </row>
    <row r="19" spans="2:34" ht="14.25" customHeight="1" thickBot="1" x14ac:dyDescent="0.35">
      <c r="B19" s="84" t="s">
        <v>35</v>
      </c>
      <c r="C19" s="78" t="s">
        <v>42</v>
      </c>
      <c r="D19" s="76" t="s">
        <v>30</v>
      </c>
      <c r="E19" s="77" t="s">
        <v>31</v>
      </c>
      <c r="F19" s="78">
        <v>2</v>
      </c>
      <c r="G19" s="79">
        <v>0.38333333333333336</v>
      </c>
      <c r="H19" s="79">
        <v>0.47638888888888886</v>
      </c>
      <c r="I19" s="80">
        <f>H19-G19</f>
        <v>9.3055555555555503E-2</v>
      </c>
      <c r="J19" s="76">
        <v>0</v>
      </c>
      <c r="K19" s="76">
        <v>0</v>
      </c>
      <c r="L19" s="77">
        <v>2</v>
      </c>
      <c r="M19" s="77">
        <v>2</v>
      </c>
      <c r="N19" s="77">
        <v>0</v>
      </c>
      <c r="O19" s="77">
        <v>2</v>
      </c>
      <c r="P19" s="77">
        <v>2</v>
      </c>
      <c r="Q19" s="77">
        <v>2</v>
      </c>
      <c r="R19" s="77">
        <v>2</v>
      </c>
      <c r="S19" s="77">
        <v>2</v>
      </c>
      <c r="T19" s="77">
        <v>2</v>
      </c>
      <c r="U19" s="77">
        <v>2</v>
      </c>
      <c r="V19" s="76">
        <f>SUM(L19:U19)</f>
        <v>18</v>
      </c>
      <c r="W19" s="77">
        <v>0</v>
      </c>
      <c r="X19" s="77">
        <v>2</v>
      </c>
      <c r="Y19" s="77">
        <v>0</v>
      </c>
      <c r="Z19" s="77">
        <v>2</v>
      </c>
      <c r="AA19" s="77">
        <v>0</v>
      </c>
      <c r="AB19" s="76">
        <f>SUM(W19:AA19)</f>
        <v>4</v>
      </c>
      <c r="AC19" s="77">
        <v>3</v>
      </c>
      <c r="AD19" s="76">
        <v>2</v>
      </c>
      <c r="AE19" s="77">
        <v>3</v>
      </c>
      <c r="AF19" s="81">
        <v>29</v>
      </c>
      <c r="AG19" s="77">
        <v>0</v>
      </c>
      <c r="AH19" s="82">
        <f>AF19-AG19+AE19+AD19+AC19+AB19+V19+K19-J19</f>
        <v>59</v>
      </c>
    </row>
    <row r="20" spans="2:34" ht="14.25" customHeight="1" x14ac:dyDescent="0.3">
      <c r="B20" s="6" t="s">
        <v>37</v>
      </c>
      <c r="C20" s="14" t="s">
        <v>55</v>
      </c>
      <c r="D20" s="4" t="s">
        <v>30</v>
      </c>
      <c r="E20" s="5" t="s">
        <v>31</v>
      </c>
      <c r="F20" s="14">
        <v>2</v>
      </c>
      <c r="G20" s="25">
        <v>0.4201388888888889</v>
      </c>
      <c r="H20" s="25">
        <v>0.54513888888888884</v>
      </c>
      <c r="I20" s="16">
        <f>H20-G20</f>
        <v>0.12499999999999994</v>
      </c>
      <c r="J20" s="4">
        <v>0</v>
      </c>
      <c r="K20" s="4">
        <v>0</v>
      </c>
      <c r="L20" s="5">
        <v>2</v>
      </c>
      <c r="M20" s="5">
        <v>2</v>
      </c>
      <c r="N20" s="5">
        <v>0</v>
      </c>
      <c r="O20" s="5">
        <v>2</v>
      </c>
      <c r="P20" s="5">
        <v>2</v>
      </c>
      <c r="Q20" s="5">
        <v>2</v>
      </c>
      <c r="R20" s="5">
        <v>2</v>
      </c>
      <c r="S20" s="5">
        <v>0</v>
      </c>
      <c r="T20" s="5">
        <v>2</v>
      </c>
      <c r="U20" s="5">
        <v>2</v>
      </c>
      <c r="V20" s="4">
        <f>SUM(L20:U20)</f>
        <v>16</v>
      </c>
      <c r="W20" s="5">
        <v>2</v>
      </c>
      <c r="X20" s="5">
        <v>2</v>
      </c>
      <c r="Y20" s="5">
        <v>2</v>
      </c>
      <c r="Z20" s="5">
        <v>2</v>
      </c>
      <c r="AA20" s="5">
        <v>0</v>
      </c>
      <c r="AB20" s="4">
        <f>SUM(W20:AA20)</f>
        <v>8</v>
      </c>
      <c r="AC20" s="5">
        <v>3</v>
      </c>
      <c r="AD20" s="4">
        <v>3</v>
      </c>
      <c r="AE20" s="5">
        <v>2</v>
      </c>
      <c r="AF20" s="17">
        <v>27</v>
      </c>
      <c r="AG20" s="5">
        <v>0</v>
      </c>
      <c r="AH20" s="37">
        <f>AF20-AG20+AE20+AD20+AC20+AB20+V20+K20-J20</f>
        <v>59</v>
      </c>
    </row>
    <row r="21" spans="2:34" ht="14.25" customHeight="1" thickBot="1" x14ac:dyDescent="0.35">
      <c r="B21" s="7" t="s">
        <v>39</v>
      </c>
      <c r="C21" s="40" t="s">
        <v>40</v>
      </c>
      <c r="D21" s="41" t="s">
        <v>30</v>
      </c>
      <c r="E21" s="42" t="s">
        <v>31</v>
      </c>
      <c r="F21" s="40">
        <v>2</v>
      </c>
      <c r="G21" s="43">
        <v>0.4</v>
      </c>
      <c r="H21" s="43">
        <v>0.51944444444444449</v>
      </c>
      <c r="I21" s="44">
        <f>H21-G21</f>
        <v>0.11944444444444446</v>
      </c>
      <c r="J21" s="41">
        <v>0</v>
      </c>
      <c r="K21" s="41">
        <v>4</v>
      </c>
      <c r="L21" s="42">
        <v>0</v>
      </c>
      <c r="M21" s="42">
        <v>0</v>
      </c>
      <c r="N21" s="42">
        <v>0</v>
      </c>
      <c r="O21" s="42">
        <v>0</v>
      </c>
      <c r="P21" s="42">
        <v>2</v>
      </c>
      <c r="Q21" s="42">
        <v>2</v>
      </c>
      <c r="R21" s="42">
        <v>2</v>
      </c>
      <c r="S21" s="42">
        <v>0</v>
      </c>
      <c r="T21" s="42">
        <v>2</v>
      </c>
      <c r="U21" s="42">
        <v>0</v>
      </c>
      <c r="V21" s="41">
        <f>SUM(L21:U21)</f>
        <v>8</v>
      </c>
      <c r="W21" s="42">
        <v>0</v>
      </c>
      <c r="X21" s="42">
        <v>0</v>
      </c>
      <c r="Y21" s="42">
        <v>0</v>
      </c>
      <c r="Z21" s="42">
        <v>2</v>
      </c>
      <c r="AA21" s="42">
        <v>0</v>
      </c>
      <c r="AB21" s="41">
        <f>SUM(W21:AA21)</f>
        <v>2</v>
      </c>
      <c r="AC21" s="42">
        <v>3</v>
      </c>
      <c r="AD21" s="41">
        <v>3</v>
      </c>
      <c r="AE21" s="42">
        <v>0</v>
      </c>
      <c r="AF21" s="45">
        <v>29</v>
      </c>
      <c r="AG21" s="42">
        <v>0</v>
      </c>
      <c r="AH21" s="46">
        <f>AF21-AG21+AE21+AD21+AC21+AB21+V21+K21-J21</f>
        <v>49</v>
      </c>
    </row>
    <row r="22" spans="2:34" ht="14.25" customHeight="1" x14ac:dyDescent="0.3">
      <c r="B22" s="5"/>
      <c r="C22" s="5"/>
      <c r="D22" s="5"/>
      <c r="E22" s="13"/>
      <c r="F22" s="5"/>
      <c r="G22" s="15"/>
      <c r="H22" s="15"/>
      <c r="I22" s="25"/>
      <c r="J22" s="5"/>
      <c r="K22" s="5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5"/>
      <c r="W22" s="13"/>
      <c r="X22" s="13"/>
      <c r="Y22" s="13"/>
      <c r="Z22" s="13"/>
      <c r="AA22" s="13"/>
      <c r="AB22" s="5"/>
      <c r="AC22" s="13"/>
      <c r="AD22" s="5"/>
      <c r="AE22" s="13"/>
      <c r="AF22" s="5"/>
      <c r="AG22" s="13"/>
      <c r="AH22" s="5"/>
    </row>
    <row r="23" spans="2:34" ht="14.25" customHeight="1" x14ac:dyDescent="0.3">
      <c r="B23" s="5"/>
      <c r="C23" s="5"/>
      <c r="D23" s="5"/>
      <c r="E23" s="13"/>
      <c r="F23" s="5"/>
      <c r="G23" s="15"/>
      <c r="H23" s="15"/>
      <c r="I23" s="25"/>
      <c r="J23" s="5"/>
      <c r="K23" s="5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5"/>
      <c r="W23" s="13"/>
      <c r="X23" s="13"/>
      <c r="Y23" s="13"/>
      <c r="Z23" s="13"/>
      <c r="AA23" s="13"/>
      <c r="AB23" s="5"/>
      <c r="AC23" s="13"/>
      <c r="AD23" s="5"/>
      <c r="AE23" s="13"/>
      <c r="AF23" s="5"/>
      <c r="AG23" s="13"/>
      <c r="AH23" s="5"/>
    </row>
    <row r="24" spans="2:34" ht="14.25" customHeight="1" x14ac:dyDescent="0.3">
      <c r="B24" s="5"/>
      <c r="C24" s="5"/>
      <c r="D24" s="5"/>
      <c r="E24" s="13"/>
      <c r="F24" s="5"/>
      <c r="G24" s="15"/>
      <c r="H24" s="15"/>
      <c r="I24" s="25"/>
      <c r="J24" s="5"/>
      <c r="K24" s="5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5"/>
      <c r="W24" s="13"/>
      <c r="X24" s="13"/>
      <c r="Y24" s="13"/>
      <c r="Z24" s="13"/>
      <c r="AA24" s="13"/>
      <c r="AB24" s="5"/>
      <c r="AC24" s="13"/>
      <c r="AD24" s="5"/>
      <c r="AE24" s="13"/>
      <c r="AF24" s="5"/>
      <c r="AG24" s="13"/>
      <c r="AH24" s="5"/>
    </row>
    <row r="25" spans="2:34" ht="14.25" customHeight="1" x14ac:dyDescent="0.3">
      <c r="B25" s="13"/>
      <c r="C25" s="13"/>
      <c r="D25" s="13"/>
      <c r="E25" s="13"/>
      <c r="F25" s="1">
        <f>SUM(F3:F21)</f>
        <v>41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2:34" ht="14.25" customHeight="1" x14ac:dyDescent="0.3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2:34" ht="14.25" customHeight="1" x14ac:dyDescent="0.3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2:34" ht="14.25" customHeight="1" x14ac:dyDescent="0.3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2:34" ht="14.25" customHeight="1" x14ac:dyDescent="0.3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2:34" ht="14.25" customHeight="1" x14ac:dyDescent="0.3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2:34" ht="14.25" customHeight="1" x14ac:dyDescent="0.3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2:34" ht="14.25" customHeight="1" x14ac:dyDescent="0.3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2:34" ht="14.25" customHeight="1" x14ac:dyDescent="0.3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2:34" ht="14.25" customHeight="1" x14ac:dyDescent="0.3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2:34" ht="14.25" customHeight="1" x14ac:dyDescent="0.3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2:34" ht="14.25" customHeight="1" x14ac:dyDescent="0.3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2:34" ht="14.25" customHeight="1" x14ac:dyDescent="0.3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2:34" ht="14.25" customHeight="1" x14ac:dyDescent="0.3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2:34" ht="14.25" customHeight="1" x14ac:dyDescent="0.3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2:34" ht="14.25" customHeight="1" x14ac:dyDescent="0.3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2:34" ht="14.25" customHeight="1" x14ac:dyDescent="0.3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</row>
    <row r="42" spans="2:34" ht="14.25" customHeight="1" x14ac:dyDescent="0.3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2:34" ht="14.25" customHeight="1" x14ac:dyDescent="0.3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2:34" ht="14.25" customHeight="1" x14ac:dyDescent="0.3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  <row r="45" spans="2:34" ht="14.25" customHeight="1" x14ac:dyDescent="0.3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2:34" ht="14.25" customHeight="1" x14ac:dyDescent="0.3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2:34" ht="14.25" customHeight="1" x14ac:dyDescent="0.3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</row>
    <row r="48" spans="2:34" ht="14.25" customHeight="1" x14ac:dyDescent="0.3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</row>
    <row r="49" spans="2:34" ht="14.25" customHeight="1" x14ac:dyDescent="0.3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</row>
    <row r="50" spans="2:34" ht="14.25" customHeight="1" x14ac:dyDescent="0.3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1" spans="2:34" ht="14.25" customHeight="1" x14ac:dyDescent="0.3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</row>
    <row r="52" spans="2:34" ht="14.25" customHeight="1" x14ac:dyDescent="0.3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</row>
    <row r="53" spans="2:34" ht="14.25" customHeight="1" x14ac:dyDescent="0.3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</row>
    <row r="54" spans="2:34" ht="14.25" customHeight="1" x14ac:dyDescent="0.3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</row>
    <row r="55" spans="2:34" ht="14.25" customHeight="1" x14ac:dyDescent="0.3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</row>
    <row r="56" spans="2:34" ht="14.25" customHeight="1" x14ac:dyDescent="0.3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</row>
    <row r="57" spans="2:34" ht="14.25" customHeight="1" x14ac:dyDescent="0.3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</row>
    <row r="58" spans="2:34" ht="14.25" customHeight="1" x14ac:dyDescent="0.3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2:34" ht="14.25" customHeight="1" x14ac:dyDescent="0.3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</row>
    <row r="60" spans="2:34" ht="14.25" customHeight="1" x14ac:dyDescent="0.3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</row>
    <row r="61" spans="2:34" ht="14.25" customHeight="1" x14ac:dyDescent="0.3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</row>
    <row r="62" spans="2:34" ht="14.25" customHeight="1" x14ac:dyDescent="0.3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</row>
    <row r="63" spans="2:34" ht="14.25" customHeight="1" x14ac:dyDescent="0.3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 spans="2:34" ht="14.25" customHeight="1" x14ac:dyDescent="0.3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5" spans="2:34" ht="14.25" customHeight="1" x14ac:dyDescent="0.3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</row>
    <row r="66" spans="2:34" ht="14.25" customHeight="1" x14ac:dyDescent="0.3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</row>
    <row r="67" spans="2:34" ht="14.25" customHeight="1" x14ac:dyDescent="0.3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</row>
    <row r="68" spans="2:34" ht="14.25" customHeight="1" x14ac:dyDescent="0.3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 spans="2:34" ht="14.25" customHeight="1" x14ac:dyDescent="0.3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2:34" ht="14.25" customHeight="1" x14ac:dyDescent="0.3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2:34" ht="14.25" customHeight="1" x14ac:dyDescent="0.3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2:34" ht="14.25" customHeight="1" x14ac:dyDescent="0.3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2:34" ht="14.25" customHeight="1" x14ac:dyDescent="0.3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2:34" ht="14.25" customHeight="1" x14ac:dyDescent="0.3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2:34" ht="14.25" customHeight="1" x14ac:dyDescent="0.3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2:34" ht="14.25" customHeight="1" x14ac:dyDescent="0.3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2:34" ht="14.25" customHeight="1" x14ac:dyDescent="0.3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2:34" ht="14.25" customHeight="1" x14ac:dyDescent="0.3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2:34" ht="14.25" customHeight="1" x14ac:dyDescent="0.3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2:34" ht="14.25" customHeight="1" x14ac:dyDescent="0.3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2:34" ht="14.25" customHeight="1" x14ac:dyDescent="0.3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2:34" ht="14.25" customHeight="1" x14ac:dyDescent="0.3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2:34" ht="14.25" customHeight="1" x14ac:dyDescent="0.3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2:34" ht="14.25" customHeight="1" x14ac:dyDescent="0.3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2:34" ht="14.25" customHeight="1" x14ac:dyDescent="0.3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2:34" ht="14.25" customHeight="1" x14ac:dyDescent="0.3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2:34" ht="14.25" customHeight="1" x14ac:dyDescent="0.3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2:34" ht="14.25" customHeight="1" x14ac:dyDescent="0.3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2:34" ht="14.25" customHeight="1" x14ac:dyDescent="0.3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2:34" ht="14.25" customHeight="1" x14ac:dyDescent="0.3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2:34" ht="14.25" customHeight="1" x14ac:dyDescent="0.3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2:34" ht="14.25" customHeight="1" x14ac:dyDescent="0.3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2:34" ht="14.25" customHeight="1" x14ac:dyDescent="0.3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2:34" ht="14.25" customHeight="1" x14ac:dyDescent="0.3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2:34" ht="14.25" customHeight="1" x14ac:dyDescent="0.3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2:34" ht="14.25" customHeight="1" x14ac:dyDescent="0.3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 spans="2:34" ht="14.25" customHeight="1" x14ac:dyDescent="0.3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 spans="2:34" ht="14.25" customHeight="1" x14ac:dyDescent="0.3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2:34" ht="14.25" customHeight="1" x14ac:dyDescent="0.3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2:34" ht="14.25" customHeight="1" x14ac:dyDescent="0.3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2:34" ht="14.25" customHeight="1" x14ac:dyDescent="0.3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2:34" ht="14.25" customHeight="1" x14ac:dyDescent="0.3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2:34" ht="14.25" customHeight="1" x14ac:dyDescent="0.3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2:34" ht="14.25" customHeight="1" x14ac:dyDescent="0.3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</row>
    <row r="105" spans="2:34" ht="14.25" customHeight="1" x14ac:dyDescent="0.3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2:34" ht="14.25" customHeight="1" x14ac:dyDescent="0.3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2:34" ht="14.25" customHeight="1" x14ac:dyDescent="0.3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2:34" ht="14.25" customHeight="1" x14ac:dyDescent="0.3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2:34" ht="14.25" customHeight="1" x14ac:dyDescent="0.3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2:34" ht="14.25" customHeight="1" x14ac:dyDescent="0.3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2:34" ht="14.25" customHeight="1" x14ac:dyDescent="0.3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2:34" ht="14.25" customHeight="1" x14ac:dyDescent="0.3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2:34" ht="14.25" customHeight="1" x14ac:dyDescent="0.3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2:34" ht="14.25" customHeight="1" x14ac:dyDescent="0.3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2:34" ht="14.25" customHeight="1" x14ac:dyDescent="0.3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2:34" ht="14.25" customHeight="1" x14ac:dyDescent="0.3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2:34" ht="14.25" customHeight="1" x14ac:dyDescent="0.3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2:34" ht="14.25" customHeight="1" x14ac:dyDescent="0.3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</row>
    <row r="119" spans="2:34" ht="14.25" customHeight="1" x14ac:dyDescent="0.3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2:34" ht="14.25" customHeight="1" x14ac:dyDescent="0.3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2:34" ht="14.25" customHeight="1" x14ac:dyDescent="0.3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2:34" ht="14.25" customHeight="1" x14ac:dyDescent="0.3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2:34" ht="14.25" customHeight="1" x14ac:dyDescent="0.3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2:34" ht="14.25" customHeight="1" x14ac:dyDescent="0.3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spans="2:34" ht="14.25" customHeight="1" x14ac:dyDescent="0.3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</row>
    <row r="126" spans="2:34" ht="14.25" customHeight="1" x14ac:dyDescent="0.3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2:34" ht="14.25" customHeight="1" x14ac:dyDescent="0.3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 spans="2:34" ht="14.25" customHeight="1" x14ac:dyDescent="0.3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</row>
    <row r="129" spans="2:34" ht="14.25" customHeight="1" x14ac:dyDescent="0.3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</row>
    <row r="130" spans="2:34" ht="14.25" customHeight="1" x14ac:dyDescent="0.3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</row>
    <row r="131" spans="2:34" ht="14.25" customHeight="1" x14ac:dyDescent="0.3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</row>
    <row r="132" spans="2:34" ht="14.25" customHeight="1" x14ac:dyDescent="0.3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</row>
    <row r="133" spans="2:34" ht="14.25" customHeight="1" x14ac:dyDescent="0.3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</row>
    <row r="134" spans="2:34" ht="14.25" customHeight="1" x14ac:dyDescent="0.3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2:34" ht="14.25" customHeight="1" x14ac:dyDescent="0.3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2:34" ht="14.25" customHeight="1" x14ac:dyDescent="0.3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2:34" ht="14.25" customHeight="1" x14ac:dyDescent="0.3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</row>
    <row r="138" spans="2:34" ht="14.25" customHeight="1" x14ac:dyDescent="0.3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</row>
    <row r="139" spans="2:34" ht="14.25" customHeight="1" x14ac:dyDescent="0.3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</row>
    <row r="140" spans="2:34" ht="14.25" customHeight="1" x14ac:dyDescent="0.3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</row>
    <row r="141" spans="2:34" ht="14.25" customHeight="1" x14ac:dyDescent="0.3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</row>
    <row r="142" spans="2:34" ht="14.25" customHeight="1" x14ac:dyDescent="0.3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</row>
    <row r="143" spans="2:34" ht="14.25" customHeight="1" x14ac:dyDescent="0.3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</row>
    <row r="144" spans="2:34" ht="14.25" customHeight="1" x14ac:dyDescent="0.3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</row>
    <row r="145" spans="2:34" ht="14.25" customHeight="1" x14ac:dyDescent="0.3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</row>
    <row r="146" spans="2:34" ht="14.25" customHeight="1" x14ac:dyDescent="0.3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</row>
    <row r="147" spans="2:34" ht="14.25" customHeight="1" x14ac:dyDescent="0.3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</row>
    <row r="148" spans="2:34" ht="14.25" customHeight="1" x14ac:dyDescent="0.3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</row>
    <row r="149" spans="2:34" ht="14.25" customHeight="1" x14ac:dyDescent="0.3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</row>
    <row r="150" spans="2:34" ht="14.25" customHeight="1" x14ac:dyDescent="0.3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</row>
    <row r="151" spans="2:34" ht="14.25" customHeight="1" x14ac:dyDescent="0.3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</row>
    <row r="152" spans="2:34" ht="14.25" customHeight="1" x14ac:dyDescent="0.3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</row>
    <row r="153" spans="2:34" ht="14.25" customHeight="1" x14ac:dyDescent="0.3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</row>
    <row r="154" spans="2:34" ht="14.25" customHeight="1" x14ac:dyDescent="0.3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</row>
    <row r="155" spans="2:34" ht="14.25" customHeight="1" x14ac:dyDescent="0.3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</row>
    <row r="156" spans="2:34" ht="14.25" customHeight="1" x14ac:dyDescent="0.3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</row>
    <row r="157" spans="2:34" ht="14.25" customHeight="1" x14ac:dyDescent="0.3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</row>
    <row r="158" spans="2:34" ht="14.25" customHeight="1" x14ac:dyDescent="0.3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</row>
    <row r="159" spans="2:34" ht="14.25" customHeight="1" x14ac:dyDescent="0.3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</row>
    <row r="160" spans="2:34" ht="14.25" customHeight="1" x14ac:dyDescent="0.3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</row>
    <row r="161" spans="2:34" ht="14.25" customHeight="1" x14ac:dyDescent="0.3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</row>
    <row r="162" spans="2:34" ht="14.25" customHeight="1" x14ac:dyDescent="0.3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</row>
    <row r="163" spans="2:34" ht="14.25" customHeight="1" x14ac:dyDescent="0.3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</row>
    <row r="164" spans="2:34" ht="14.25" customHeight="1" x14ac:dyDescent="0.3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</row>
    <row r="165" spans="2:34" ht="14.25" customHeight="1" x14ac:dyDescent="0.3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</row>
    <row r="166" spans="2:34" ht="14.25" customHeight="1" x14ac:dyDescent="0.3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</row>
    <row r="167" spans="2:34" ht="14.25" customHeight="1" x14ac:dyDescent="0.3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</row>
    <row r="168" spans="2:34" ht="14.25" customHeight="1" x14ac:dyDescent="0.3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</row>
    <row r="169" spans="2:34" ht="14.25" customHeight="1" x14ac:dyDescent="0.3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</row>
    <row r="170" spans="2:34" ht="14.25" customHeight="1" x14ac:dyDescent="0.3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</row>
    <row r="171" spans="2:34" ht="14.25" customHeight="1" x14ac:dyDescent="0.3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</row>
    <row r="172" spans="2:34" ht="14.25" customHeight="1" x14ac:dyDescent="0.3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</row>
    <row r="173" spans="2:34" ht="14.25" customHeight="1" x14ac:dyDescent="0.3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</row>
    <row r="174" spans="2:34" ht="14.25" customHeight="1" x14ac:dyDescent="0.3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</row>
    <row r="175" spans="2:34" ht="14.25" customHeight="1" x14ac:dyDescent="0.3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</row>
    <row r="176" spans="2:34" ht="14.25" customHeight="1" x14ac:dyDescent="0.3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</row>
    <row r="177" spans="2:34" ht="14.25" customHeight="1" x14ac:dyDescent="0.3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</row>
    <row r="178" spans="2:34" ht="14.25" customHeight="1" x14ac:dyDescent="0.3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</row>
    <row r="179" spans="2:34" ht="14.25" customHeight="1" x14ac:dyDescent="0.3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</row>
    <row r="180" spans="2:34" ht="14.25" customHeight="1" x14ac:dyDescent="0.3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</row>
    <row r="181" spans="2:34" ht="14.25" customHeight="1" x14ac:dyDescent="0.3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</row>
    <row r="182" spans="2:34" ht="14.25" customHeight="1" x14ac:dyDescent="0.3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</row>
    <row r="183" spans="2:34" ht="14.25" customHeight="1" x14ac:dyDescent="0.3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</row>
    <row r="184" spans="2:34" ht="14.25" customHeight="1" x14ac:dyDescent="0.3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</row>
    <row r="185" spans="2:34" ht="14.25" customHeight="1" x14ac:dyDescent="0.3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</row>
    <row r="186" spans="2:34" ht="14.25" customHeight="1" x14ac:dyDescent="0.3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</row>
    <row r="187" spans="2:34" ht="14.25" customHeight="1" x14ac:dyDescent="0.3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</row>
    <row r="188" spans="2:34" ht="14.25" customHeight="1" x14ac:dyDescent="0.3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</row>
    <row r="189" spans="2:34" ht="14.25" customHeight="1" x14ac:dyDescent="0.3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</row>
    <row r="190" spans="2:34" ht="14.25" customHeight="1" x14ac:dyDescent="0.3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</row>
    <row r="191" spans="2:34" ht="14.25" customHeight="1" x14ac:dyDescent="0.3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</row>
    <row r="192" spans="2:34" ht="14.25" customHeight="1" x14ac:dyDescent="0.3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</row>
    <row r="193" spans="2:34" ht="14.25" customHeight="1" x14ac:dyDescent="0.3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</row>
    <row r="194" spans="2:34" ht="14.25" customHeight="1" x14ac:dyDescent="0.3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</row>
    <row r="195" spans="2:34" ht="14.25" customHeight="1" x14ac:dyDescent="0.3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</row>
    <row r="196" spans="2:34" ht="14.25" customHeight="1" x14ac:dyDescent="0.3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</row>
    <row r="197" spans="2:34" ht="14.25" customHeight="1" x14ac:dyDescent="0.3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</row>
    <row r="198" spans="2:34" ht="14.25" customHeight="1" x14ac:dyDescent="0.3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</row>
    <row r="199" spans="2:34" ht="14.25" customHeight="1" x14ac:dyDescent="0.3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</row>
    <row r="200" spans="2:34" ht="14.25" customHeight="1" x14ac:dyDescent="0.3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</row>
    <row r="201" spans="2:34" ht="14.25" customHeight="1" x14ac:dyDescent="0.3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</row>
    <row r="202" spans="2:34" ht="14.25" customHeight="1" x14ac:dyDescent="0.3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</row>
    <row r="203" spans="2:34" ht="14.25" customHeight="1" x14ac:dyDescent="0.3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</row>
    <row r="204" spans="2:34" ht="14.25" customHeight="1" x14ac:dyDescent="0.3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</row>
    <row r="205" spans="2:34" ht="14.25" customHeight="1" x14ac:dyDescent="0.3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</row>
    <row r="206" spans="2:34" ht="14.25" customHeight="1" x14ac:dyDescent="0.3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</row>
    <row r="207" spans="2:34" ht="14.25" customHeight="1" x14ac:dyDescent="0.3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</row>
    <row r="208" spans="2:34" ht="14.25" customHeight="1" x14ac:dyDescent="0.3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</row>
    <row r="209" spans="2:34" ht="14.25" customHeight="1" x14ac:dyDescent="0.3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</row>
    <row r="210" spans="2:34" ht="14.25" customHeight="1" x14ac:dyDescent="0.3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</row>
    <row r="211" spans="2:34" ht="14.25" customHeight="1" x14ac:dyDescent="0.3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</row>
    <row r="212" spans="2:34" ht="14.25" customHeight="1" x14ac:dyDescent="0.3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</row>
    <row r="213" spans="2:34" ht="14.25" customHeight="1" x14ac:dyDescent="0.3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</row>
    <row r="214" spans="2:34" ht="14.25" customHeight="1" x14ac:dyDescent="0.3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</row>
    <row r="215" spans="2:34" ht="14.25" customHeight="1" x14ac:dyDescent="0.3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</row>
    <row r="216" spans="2:34" ht="14.25" customHeight="1" x14ac:dyDescent="0.3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</row>
    <row r="217" spans="2:34" ht="14.25" customHeight="1" x14ac:dyDescent="0.3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</row>
    <row r="218" spans="2:34" ht="14.25" customHeight="1" x14ac:dyDescent="0.3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</row>
    <row r="219" spans="2:34" ht="14.25" customHeight="1" x14ac:dyDescent="0.3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</row>
    <row r="220" spans="2:34" ht="14.25" customHeight="1" x14ac:dyDescent="0.3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</row>
    <row r="221" spans="2:34" ht="14.25" customHeight="1" x14ac:dyDescent="0.3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</row>
    <row r="222" spans="2:34" ht="14.25" customHeight="1" x14ac:dyDescent="0.3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</row>
    <row r="223" spans="2:34" ht="14.25" customHeight="1" x14ac:dyDescent="0.3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</row>
    <row r="224" spans="2:34" ht="14.25" customHeight="1" x14ac:dyDescent="0.3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</row>
    <row r="225" spans="2:34" ht="14.25" customHeight="1" x14ac:dyDescent="0.3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</row>
    <row r="226" spans="2:34" ht="14.25" customHeight="1" x14ac:dyDescent="0.3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</row>
    <row r="227" spans="2:34" ht="14.25" customHeight="1" x14ac:dyDescent="0.3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</row>
    <row r="228" spans="2:34" ht="14.25" customHeight="1" x14ac:dyDescent="0.3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</row>
    <row r="229" spans="2:34" ht="14.25" customHeight="1" x14ac:dyDescent="0.3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</row>
    <row r="230" spans="2:34" ht="14.25" customHeight="1" x14ac:dyDescent="0.3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</row>
    <row r="231" spans="2:34" ht="14.25" customHeight="1" x14ac:dyDescent="0.3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</row>
    <row r="232" spans="2:34" ht="14.25" customHeight="1" x14ac:dyDescent="0.3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</row>
    <row r="233" spans="2:34" ht="14.25" customHeight="1" x14ac:dyDescent="0.3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</row>
    <row r="234" spans="2:34" ht="14.25" customHeight="1" x14ac:dyDescent="0.3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</row>
    <row r="235" spans="2:34" ht="14.25" customHeight="1" x14ac:dyDescent="0.3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</row>
    <row r="236" spans="2:34" ht="14.25" customHeight="1" x14ac:dyDescent="0.3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</row>
    <row r="237" spans="2:34" ht="14.25" customHeight="1" x14ac:dyDescent="0.3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</row>
    <row r="238" spans="2:34" ht="14.25" customHeight="1" x14ac:dyDescent="0.3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</row>
    <row r="239" spans="2:34" ht="14.25" customHeight="1" x14ac:dyDescent="0.3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</row>
    <row r="240" spans="2:34" ht="14.25" customHeight="1" x14ac:dyDescent="0.3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</row>
    <row r="241" spans="2:34" ht="14.25" customHeight="1" x14ac:dyDescent="0.3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</row>
    <row r="242" spans="2:34" ht="14.25" customHeight="1" x14ac:dyDescent="0.3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</row>
    <row r="243" spans="2:34" ht="14.25" customHeight="1" x14ac:dyDescent="0.3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</row>
    <row r="244" spans="2:34" ht="14.25" customHeight="1" x14ac:dyDescent="0.3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</row>
    <row r="245" spans="2:34" ht="14.25" customHeight="1" x14ac:dyDescent="0.3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</row>
    <row r="246" spans="2:34" ht="14.25" customHeight="1" x14ac:dyDescent="0.3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</row>
    <row r="247" spans="2:34" ht="14.25" customHeight="1" x14ac:dyDescent="0.3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</row>
    <row r="248" spans="2:34" ht="14.25" customHeight="1" x14ac:dyDescent="0.3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</row>
    <row r="249" spans="2:34" ht="14.25" customHeight="1" x14ac:dyDescent="0.3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</row>
    <row r="250" spans="2:34" ht="14.25" customHeight="1" x14ac:dyDescent="0.3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</row>
    <row r="251" spans="2:34" ht="14.25" customHeight="1" x14ac:dyDescent="0.3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</row>
    <row r="252" spans="2:34" ht="14.25" customHeight="1" x14ac:dyDescent="0.3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</row>
    <row r="253" spans="2:34" ht="14.25" customHeight="1" x14ac:dyDescent="0.3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</row>
    <row r="254" spans="2:34" ht="14.25" customHeight="1" x14ac:dyDescent="0.3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</row>
    <row r="255" spans="2:34" ht="14.25" customHeight="1" x14ac:dyDescent="0.3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</row>
    <row r="256" spans="2:34" ht="14.25" customHeight="1" x14ac:dyDescent="0.3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</row>
    <row r="257" spans="2:34" ht="14.25" customHeight="1" x14ac:dyDescent="0.3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</row>
    <row r="258" spans="2:34" ht="14.25" customHeight="1" x14ac:dyDescent="0.3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</row>
    <row r="259" spans="2:34" ht="14.25" customHeight="1" x14ac:dyDescent="0.3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</row>
    <row r="260" spans="2:34" ht="14.25" customHeight="1" x14ac:dyDescent="0.3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</row>
    <row r="261" spans="2:34" ht="14.25" customHeight="1" x14ac:dyDescent="0.3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</row>
    <row r="262" spans="2:34" ht="14.25" customHeight="1" x14ac:dyDescent="0.3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</row>
    <row r="263" spans="2:34" ht="14.25" customHeight="1" x14ac:dyDescent="0.3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</row>
    <row r="264" spans="2:34" ht="14.25" customHeight="1" x14ac:dyDescent="0.3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</row>
    <row r="265" spans="2:34" ht="14.25" customHeight="1" x14ac:dyDescent="0.3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</row>
    <row r="266" spans="2:34" ht="14.25" customHeight="1" x14ac:dyDescent="0.3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</row>
    <row r="267" spans="2:34" ht="14.25" customHeight="1" x14ac:dyDescent="0.3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</row>
    <row r="268" spans="2:34" ht="14.25" customHeight="1" x14ac:dyDescent="0.3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</row>
    <row r="269" spans="2:34" ht="14.25" customHeight="1" x14ac:dyDescent="0.3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</row>
    <row r="270" spans="2:34" ht="14.25" customHeight="1" x14ac:dyDescent="0.3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</row>
    <row r="271" spans="2:34" ht="14.25" customHeight="1" x14ac:dyDescent="0.3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</row>
    <row r="272" spans="2:34" ht="14.25" customHeight="1" x14ac:dyDescent="0.3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</row>
    <row r="273" spans="2:34" ht="14.25" customHeight="1" x14ac:dyDescent="0.3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</row>
    <row r="274" spans="2:34" ht="14.25" customHeight="1" x14ac:dyDescent="0.3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</row>
    <row r="275" spans="2:34" ht="14.25" customHeight="1" x14ac:dyDescent="0.3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</row>
    <row r="276" spans="2:34" ht="14.25" customHeight="1" x14ac:dyDescent="0.3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</row>
    <row r="277" spans="2:34" ht="14.25" customHeight="1" x14ac:dyDescent="0.3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</row>
    <row r="278" spans="2:34" ht="14.25" customHeight="1" x14ac:dyDescent="0.3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</row>
    <row r="279" spans="2:34" ht="14.25" customHeight="1" x14ac:dyDescent="0.3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</row>
    <row r="280" spans="2:34" ht="14.25" customHeight="1" x14ac:dyDescent="0.3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</row>
    <row r="281" spans="2:34" ht="14.25" customHeight="1" x14ac:dyDescent="0.3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</row>
    <row r="282" spans="2:34" ht="14.25" customHeight="1" x14ac:dyDescent="0.3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</row>
    <row r="283" spans="2:34" ht="14.25" customHeight="1" x14ac:dyDescent="0.3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</row>
    <row r="284" spans="2:34" ht="14.25" customHeight="1" x14ac:dyDescent="0.3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</row>
    <row r="285" spans="2:34" ht="14.25" customHeight="1" x14ac:dyDescent="0.3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</row>
    <row r="286" spans="2:34" ht="14.25" customHeight="1" x14ac:dyDescent="0.3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</row>
    <row r="287" spans="2:34" ht="14.25" customHeight="1" x14ac:dyDescent="0.3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</row>
    <row r="288" spans="2:34" ht="14.25" customHeight="1" x14ac:dyDescent="0.3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</row>
    <row r="289" spans="2:34" ht="14.25" customHeight="1" x14ac:dyDescent="0.3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</row>
    <row r="290" spans="2:34" ht="14.25" customHeight="1" x14ac:dyDescent="0.3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</row>
    <row r="291" spans="2:34" ht="14.25" customHeight="1" x14ac:dyDescent="0.3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</row>
    <row r="292" spans="2:34" ht="14.25" customHeight="1" x14ac:dyDescent="0.3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</row>
    <row r="293" spans="2:34" ht="14.25" customHeight="1" x14ac:dyDescent="0.3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</row>
    <row r="294" spans="2:34" ht="14.25" customHeight="1" x14ac:dyDescent="0.3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</row>
    <row r="295" spans="2:34" ht="14.25" customHeight="1" x14ac:dyDescent="0.3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</row>
    <row r="296" spans="2:34" ht="14.25" customHeight="1" x14ac:dyDescent="0.3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</row>
    <row r="297" spans="2:34" ht="14.25" customHeight="1" x14ac:dyDescent="0.3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</row>
    <row r="298" spans="2:34" ht="14.25" customHeight="1" x14ac:dyDescent="0.3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</row>
    <row r="299" spans="2:34" ht="14.25" customHeight="1" x14ac:dyDescent="0.3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</row>
    <row r="300" spans="2:34" ht="14.25" customHeight="1" x14ac:dyDescent="0.3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</row>
    <row r="301" spans="2:34" ht="14.25" customHeight="1" x14ac:dyDescent="0.3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</row>
    <row r="302" spans="2:34" ht="14.25" customHeight="1" x14ac:dyDescent="0.3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</row>
    <row r="303" spans="2:34" ht="14.25" customHeight="1" x14ac:dyDescent="0.3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</row>
    <row r="304" spans="2:34" ht="14.25" customHeight="1" x14ac:dyDescent="0.3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</row>
    <row r="305" spans="2:34" ht="14.25" customHeight="1" x14ac:dyDescent="0.3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</row>
    <row r="306" spans="2:34" ht="14.25" customHeight="1" x14ac:dyDescent="0.3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</row>
    <row r="307" spans="2:34" ht="14.25" customHeight="1" x14ac:dyDescent="0.3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</row>
    <row r="308" spans="2:34" ht="14.25" customHeight="1" x14ac:dyDescent="0.3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</row>
    <row r="309" spans="2:34" ht="14.25" customHeight="1" x14ac:dyDescent="0.3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</row>
    <row r="310" spans="2:34" ht="14.25" customHeight="1" x14ac:dyDescent="0.3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</row>
    <row r="311" spans="2:34" ht="14.25" customHeight="1" x14ac:dyDescent="0.3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</row>
    <row r="312" spans="2:34" ht="14.25" customHeight="1" x14ac:dyDescent="0.3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</row>
    <row r="313" spans="2:34" ht="14.25" customHeight="1" x14ac:dyDescent="0.3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</row>
    <row r="314" spans="2:34" ht="14.25" customHeight="1" x14ac:dyDescent="0.3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</row>
    <row r="315" spans="2:34" ht="14.25" customHeight="1" x14ac:dyDescent="0.3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</row>
    <row r="316" spans="2:34" ht="14.25" customHeight="1" x14ac:dyDescent="0.3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</row>
    <row r="317" spans="2:34" ht="14.25" customHeight="1" x14ac:dyDescent="0.3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</row>
    <row r="318" spans="2:34" ht="14.25" customHeight="1" x14ac:dyDescent="0.3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</row>
    <row r="319" spans="2:34" ht="14.25" customHeight="1" x14ac:dyDescent="0.3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</row>
    <row r="320" spans="2:34" ht="14.25" customHeight="1" x14ac:dyDescent="0.3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</row>
    <row r="321" spans="2:34" ht="14.25" customHeight="1" x14ac:dyDescent="0.3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</row>
    <row r="322" spans="2:34" ht="14.25" customHeight="1" x14ac:dyDescent="0.3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</row>
    <row r="323" spans="2:34" ht="14.25" customHeight="1" x14ac:dyDescent="0.3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</row>
    <row r="324" spans="2:34" ht="14.25" customHeight="1" x14ac:dyDescent="0.3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</row>
    <row r="325" spans="2:34" ht="14.25" customHeight="1" x14ac:dyDescent="0.3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</row>
    <row r="326" spans="2:34" ht="14.25" customHeight="1" x14ac:dyDescent="0.3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</row>
    <row r="327" spans="2:34" ht="14.25" customHeight="1" x14ac:dyDescent="0.3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</row>
    <row r="328" spans="2:34" ht="14.25" customHeight="1" x14ac:dyDescent="0.3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</row>
    <row r="329" spans="2:34" ht="14.25" customHeight="1" x14ac:dyDescent="0.3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</row>
    <row r="330" spans="2:34" ht="14.25" customHeight="1" x14ac:dyDescent="0.3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</row>
    <row r="331" spans="2:34" ht="14.25" customHeight="1" x14ac:dyDescent="0.3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</row>
    <row r="332" spans="2:34" ht="14.25" customHeight="1" x14ac:dyDescent="0.3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</row>
    <row r="333" spans="2:34" ht="14.25" customHeight="1" x14ac:dyDescent="0.3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</row>
    <row r="334" spans="2:34" ht="14.25" customHeight="1" x14ac:dyDescent="0.3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</row>
    <row r="335" spans="2:34" ht="14.25" customHeight="1" x14ac:dyDescent="0.3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</row>
    <row r="336" spans="2:34" ht="14.25" customHeight="1" x14ac:dyDescent="0.3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</row>
    <row r="337" spans="2:34" ht="14.25" customHeight="1" x14ac:dyDescent="0.3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</row>
    <row r="338" spans="2:34" ht="14.25" customHeight="1" x14ac:dyDescent="0.3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</row>
    <row r="339" spans="2:34" ht="14.25" customHeight="1" x14ac:dyDescent="0.3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</row>
    <row r="340" spans="2:34" ht="14.25" customHeight="1" x14ac:dyDescent="0.3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</row>
    <row r="341" spans="2:34" ht="14.25" customHeight="1" x14ac:dyDescent="0.3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</row>
    <row r="342" spans="2:34" ht="14.25" customHeight="1" x14ac:dyDescent="0.3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</row>
    <row r="343" spans="2:34" ht="14.25" customHeight="1" x14ac:dyDescent="0.3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</row>
    <row r="344" spans="2:34" ht="14.25" customHeight="1" x14ac:dyDescent="0.3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</row>
    <row r="345" spans="2:34" ht="14.25" customHeight="1" x14ac:dyDescent="0.3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</row>
    <row r="346" spans="2:34" ht="14.25" customHeight="1" x14ac:dyDescent="0.3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</row>
    <row r="347" spans="2:34" ht="14.25" customHeight="1" x14ac:dyDescent="0.3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</row>
    <row r="348" spans="2:34" ht="14.25" customHeight="1" x14ac:dyDescent="0.3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</row>
    <row r="349" spans="2:34" ht="14.25" customHeight="1" x14ac:dyDescent="0.3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</row>
    <row r="350" spans="2:34" ht="14.25" customHeight="1" x14ac:dyDescent="0.3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</row>
    <row r="351" spans="2:34" ht="14.25" customHeight="1" x14ac:dyDescent="0.3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</row>
    <row r="352" spans="2:34" ht="14.25" customHeight="1" x14ac:dyDescent="0.3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</row>
    <row r="353" spans="2:34" ht="14.25" customHeight="1" x14ac:dyDescent="0.3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</row>
    <row r="354" spans="2:34" ht="14.25" customHeight="1" x14ac:dyDescent="0.3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</row>
    <row r="355" spans="2:34" ht="14.25" customHeight="1" x14ac:dyDescent="0.3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</row>
    <row r="356" spans="2:34" ht="14.25" customHeight="1" x14ac:dyDescent="0.3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</row>
    <row r="357" spans="2:34" ht="14.25" customHeight="1" x14ac:dyDescent="0.3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</row>
    <row r="358" spans="2:34" ht="14.25" customHeight="1" x14ac:dyDescent="0.3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</row>
    <row r="359" spans="2:34" ht="14.25" customHeight="1" x14ac:dyDescent="0.3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</row>
    <row r="360" spans="2:34" ht="14.25" customHeight="1" x14ac:dyDescent="0.3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</row>
    <row r="361" spans="2:34" ht="14.25" customHeight="1" x14ac:dyDescent="0.3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</row>
    <row r="362" spans="2:34" ht="14.25" customHeight="1" x14ac:dyDescent="0.3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</row>
    <row r="363" spans="2:34" ht="14.25" customHeight="1" x14ac:dyDescent="0.3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</row>
    <row r="364" spans="2:34" ht="14.25" customHeight="1" x14ac:dyDescent="0.3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</row>
    <row r="365" spans="2:34" ht="14.25" customHeight="1" x14ac:dyDescent="0.3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</row>
    <row r="366" spans="2:34" ht="14.25" customHeight="1" x14ac:dyDescent="0.3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</row>
    <row r="367" spans="2:34" ht="14.25" customHeight="1" x14ac:dyDescent="0.3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</row>
    <row r="368" spans="2:34" ht="14.25" customHeight="1" x14ac:dyDescent="0.3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</row>
    <row r="369" spans="2:34" ht="14.25" customHeight="1" x14ac:dyDescent="0.3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</row>
    <row r="370" spans="2:34" ht="14.25" customHeight="1" x14ac:dyDescent="0.3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</row>
    <row r="371" spans="2:34" ht="14.25" customHeight="1" x14ac:dyDescent="0.3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</row>
    <row r="372" spans="2:34" ht="14.25" customHeight="1" x14ac:dyDescent="0.3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</row>
    <row r="373" spans="2:34" ht="14.25" customHeight="1" x14ac:dyDescent="0.3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</row>
    <row r="374" spans="2:34" ht="14.25" customHeight="1" x14ac:dyDescent="0.3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</row>
    <row r="375" spans="2:34" ht="14.25" customHeight="1" x14ac:dyDescent="0.3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</row>
    <row r="376" spans="2:34" ht="14.25" customHeight="1" x14ac:dyDescent="0.3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</row>
    <row r="377" spans="2:34" ht="14.25" customHeight="1" x14ac:dyDescent="0.3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</row>
    <row r="378" spans="2:34" ht="14.25" customHeight="1" x14ac:dyDescent="0.3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</row>
    <row r="379" spans="2:34" ht="14.25" customHeight="1" x14ac:dyDescent="0.3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</row>
    <row r="380" spans="2:34" ht="14.25" customHeight="1" x14ac:dyDescent="0.3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</row>
    <row r="381" spans="2:34" ht="14.25" customHeight="1" x14ac:dyDescent="0.3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</row>
    <row r="382" spans="2:34" ht="14.25" customHeight="1" x14ac:dyDescent="0.3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</row>
    <row r="383" spans="2:34" ht="14.25" customHeight="1" x14ac:dyDescent="0.3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</row>
    <row r="384" spans="2:34" ht="14.25" customHeight="1" x14ac:dyDescent="0.3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</row>
    <row r="385" spans="2:34" ht="14.25" customHeight="1" x14ac:dyDescent="0.3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</row>
    <row r="386" spans="2:34" ht="14.25" customHeight="1" x14ac:dyDescent="0.3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</row>
    <row r="387" spans="2:34" ht="14.25" customHeight="1" x14ac:dyDescent="0.3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</row>
    <row r="388" spans="2:34" ht="14.25" customHeight="1" x14ac:dyDescent="0.3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</row>
    <row r="389" spans="2:34" ht="14.25" customHeight="1" x14ac:dyDescent="0.3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</row>
    <row r="390" spans="2:34" ht="14.25" customHeight="1" x14ac:dyDescent="0.3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</row>
    <row r="391" spans="2:34" ht="14.25" customHeight="1" x14ac:dyDescent="0.3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</row>
    <row r="392" spans="2:34" ht="14.25" customHeight="1" x14ac:dyDescent="0.3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</row>
    <row r="393" spans="2:34" ht="14.25" customHeight="1" x14ac:dyDescent="0.3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</row>
    <row r="394" spans="2:34" ht="14.25" customHeight="1" x14ac:dyDescent="0.3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</row>
    <row r="395" spans="2:34" ht="14.25" customHeight="1" x14ac:dyDescent="0.3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</row>
    <row r="396" spans="2:34" ht="14.25" customHeight="1" x14ac:dyDescent="0.3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</row>
    <row r="397" spans="2:34" ht="14.25" customHeight="1" x14ac:dyDescent="0.3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</row>
    <row r="398" spans="2:34" ht="14.25" customHeight="1" x14ac:dyDescent="0.3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</row>
    <row r="399" spans="2:34" ht="14.25" customHeight="1" x14ac:dyDescent="0.3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</row>
    <row r="400" spans="2:34" ht="14.25" customHeight="1" x14ac:dyDescent="0.3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</row>
    <row r="401" spans="2:34" ht="14.25" customHeight="1" x14ac:dyDescent="0.3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</row>
    <row r="402" spans="2:34" ht="14.25" customHeight="1" x14ac:dyDescent="0.3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</row>
    <row r="403" spans="2:34" ht="14.25" customHeight="1" x14ac:dyDescent="0.3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</row>
    <row r="404" spans="2:34" ht="14.25" customHeight="1" x14ac:dyDescent="0.3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</row>
    <row r="405" spans="2:34" ht="14.25" customHeight="1" x14ac:dyDescent="0.3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</row>
    <row r="406" spans="2:34" ht="14.25" customHeight="1" x14ac:dyDescent="0.3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</row>
    <row r="407" spans="2:34" ht="14.25" customHeight="1" x14ac:dyDescent="0.3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</row>
    <row r="408" spans="2:34" ht="14.25" customHeight="1" x14ac:dyDescent="0.3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</row>
    <row r="409" spans="2:34" ht="14.25" customHeight="1" x14ac:dyDescent="0.3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</row>
    <row r="410" spans="2:34" ht="14.25" customHeight="1" x14ac:dyDescent="0.3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</row>
    <row r="411" spans="2:34" ht="14.25" customHeight="1" x14ac:dyDescent="0.3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</row>
    <row r="412" spans="2:34" ht="14.25" customHeight="1" x14ac:dyDescent="0.3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</row>
    <row r="413" spans="2:34" ht="14.25" customHeight="1" x14ac:dyDescent="0.3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</row>
    <row r="414" spans="2:34" ht="14.25" customHeight="1" x14ac:dyDescent="0.3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</row>
    <row r="415" spans="2:34" ht="14.25" customHeight="1" x14ac:dyDescent="0.3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</row>
    <row r="416" spans="2:34" ht="14.25" customHeight="1" x14ac:dyDescent="0.3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</row>
    <row r="417" spans="2:34" ht="14.25" customHeight="1" x14ac:dyDescent="0.3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</row>
    <row r="418" spans="2:34" ht="14.25" customHeight="1" x14ac:dyDescent="0.3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</row>
    <row r="419" spans="2:34" ht="14.25" customHeight="1" x14ac:dyDescent="0.3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</row>
    <row r="420" spans="2:34" ht="14.25" customHeight="1" x14ac:dyDescent="0.3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</row>
    <row r="421" spans="2:34" ht="14.25" customHeight="1" x14ac:dyDescent="0.3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</row>
    <row r="422" spans="2:34" ht="14.25" customHeight="1" x14ac:dyDescent="0.3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</row>
    <row r="423" spans="2:34" ht="14.25" customHeight="1" x14ac:dyDescent="0.3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</row>
    <row r="424" spans="2:34" ht="14.25" customHeight="1" x14ac:dyDescent="0.3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</row>
    <row r="425" spans="2:34" ht="14.25" customHeight="1" x14ac:dyDescent="0.3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</row>
    <row r="426" spans="2:34" ht="14.25" customHeight="1" x14ac:dyDescent="0.3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</row>
    <row r="427" spans="2:34" ht="14.25" customHeight="1" x14ac:dyDescent="0.3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</row>
    <row r="428" spans="2:34" ht="14.25" customHeight="1" x14ac:dyDescent="0.3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</row>
    <row r="429" spans="2:34" ht="14.25" customHeight="1" x14ac:dyDescent="0.3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</row>
    <row r="430" spans="2:34" ht="14.25" customHeight="1" x14ac:dyDescent="0.3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</row>
    <row r="431" spans="2:34" ht="14.25" customHeight="1" x14ac:dyDescent="0.3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</row>
    <row r="432" spans="2:34" ht="14.25" customHeight="1" x14ac:dyDescent="0.3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</row>
    <row r="433" spans="2:34" ht="14.25" customHeight="1" x14ac:dyDescent="0.3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</row>
    <row r="434" spans="2:34" ht="14.25" customHeight="1" x14ac:dyDescent="0.3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</row>
    <row r="435" spans="2:34" ht="14.25" customHeight="1" x14ac:dyDescent="0.3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</row>
    <row r="436" spans="2:34" ht="14.25" customHeight="1" x14ac:dyDescent="0.3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</row>
    <row r="437" spans="2:34" ht="14.25" customHeight="1" x14ac:dyDescent="0.3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</row>
    <row r="438" spans="2:34" ht="14.25" customHeight="1" x14ac:dyDescent="0.3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</row>
    <row r="439" spans="2:34" ht="14.25" customHeight="1" x14ac:dyDescent="0.3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</row>
    <row r="440" spans="2:34" ht="14.25" customHeight="1" x14ac:dyDescent="0.3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</row>
    <row r="441" spans="2:34" ht="14.25" customHeight="1" x14ac:dyDescent="0.3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</row>
    <row r="442" spans="2:34" ht="14.25" customHeight="1" x14ac:dyDescent="0.3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</row>
    <row r="443" spans="2:34" ht="14.25" customHeight="1" x14ac:dyDescent="0.3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</row>
    <row r="444" spans="2:34" ht="14.25" customHeight="1" x14ac:dyDescent="0.3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</row>
    <row r="445" spans="2:34" ht="14.25" customHeight="1" x14ac:dyDescent="0.3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</row>
    <row r="446" spans="2:34" ht="14.25" customHeight="1" x14ac:dyDescent="0.3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</row>
    <row r="447" spans="2:34" ht="14.25" customHeight="1" x14ac:dyDescent="0.3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</row>
    <row r="448" spans="2:34" ht="14.25" customHeight="1" x14ac:dyDescent="0.3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</row>
    <row r="449" spans="2:34" ht="14.25" customHeight="1" x14ac:dyDescent="0.3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</row>
    <row r="450" spans="2:34" ht="14.25" customHeight="1" x14ac:dyDescent="0.3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</row>
    <row r="451" spans="2:34" ht="14.25" customHeight="1" x14ac:dyDescent="0.3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</row>
    <row r="452" spans="2:34" ht="14.25" customHeight="1" x14ac:dyDescent="0.3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</row>
    <row r="453" spans="2:34" ht="14.25" customHeight="1" x14ac:dyDescent="0.3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</row>
    <row r="454" spans="2:34" ht="14.25" customHeight="1" x14ac:dyDescent="0.3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</row>
    <row r="455" spans="2:34" ht="14.25" customHeight="1" x14ac:dyDescent="0.3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</row>
    <row r="456" spans="2:34" ht="14.25" customHeight="1" x14ac:dyDescent="0.3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</row>
    <row r="457" spans="2:34" ht="14.25" customHeight="1" x14ac:dyDescent="0.3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</row>
    <row r="458" spans="2:34" ht="14.25" customHeight="1" x14ac:dyDescent="0.3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</row>
    <row r="459" spans="2:34" ht="14.25" customHeight="1" x14ac:dyDescent="0.3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</row>
    <row r="460" spans="2:34" ht="14.25" customHeight="1" x14ac:dyDescent="0.3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</row>
    <row r="461" spans="2:34" ht="14.25" customHeight="1" x14ac:dyDescent="0.3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</row>
    <row r="462" spans="2:34" ht="14.25" customHeight="1" x14ac:dyDescent="0.3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</row>
    <row r="463" spans="2:34" ht="14.25" customHeight="1" x14ac:dyDescent="0.3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</row>
    <row r="464" spans="2:34" ht="14.25" customHeight="1" x14ac:dyDescent="0.3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</row>
    <row r="465" spans="2:34" ht="14.25" customHeight="1" x14ac:dyDescent="0.3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</row>
    <row r="466" spans="2:34" ht="14.25" customHeight="1" x14ac:dyDescent="0.3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</row>
    <row r="467" spans="2:34" ht="14.25" customHeight="1" x14ac:dyDescent="0.3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</row>
    <row r="468" spans="2:34" ht="14.25" customHeight="1" x14ac:dyDescent="0.3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</row>
    <row r="469" spans="2:34" ht="14.25" customHeight="1" x14ac:dyDescent="0.3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</row>
    <row r="470" spans="2:34" ht="14.25" customHeight="1" x14ac:dyDescent="0.3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</row>
    <row r="471" spans="2:34" ht="14.25" customHeight="1" x14ac:dyDescent="0.3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</row>
    <row r="472" spans="2:34" ht="14.25" customHeight="1" x14ac:dyDescent="0.3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</row>
    <row r="473" spans="2:34" ht="14.25" customHeight="1" x14ac:dyDescent="0.3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</row>
    <row r="474" spans="2:34" ht="14.25" customHeight="1" x14ac:dyDescent="0.3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</row>
    <row r="475" spans="2:34" ht="14.25" customHeight="1" x14ac:dyDescent="0.3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</row>
    <row r="476" spans="2:34" ht="14.25" customHeight="1" x14ac:dyDescent="0.3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</row>
    <row r="477" spans="2:34" ht="14.25" customHeight="1" x14ac:dyDescent="0.3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</row>
    <row r="478" spans="2:34" ht="14.25" customHeight="1" x14ac:dyDescent="0.3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</row>
    <row r="479" spans="2:34" ht="14.25" customHeight="1" x14ac:dyDescent="0.3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</row>
    <row r="480" spans="2:34" ht="14.25" customHeight="1" x14ac:dyDescent="0.3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</row>
    <row r="481" spans="2:34" ht="14.25" customHeight="1" x14ac:dyDescent="0.3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</row>
    <row r="482" spans="2:34" ht="14.25" customHeight="1" x14ac:dyDescent="0.3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</row>
    <row r="483" spans="2:34" ht="14.25" customHeight="1" x14ac:dyDescent="0.3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</row>
    <row r="484" spans="2:34" ht="14.25" customHeight="1" x14ac:dyDescent="0.3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</row>
    <row r="485" spans="2:34" ht="14.25" customHeight="1" x14ac:dyDescent="0.3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</row>
    <row r="486" spans="2:34" ht="14.25" customHeight="1" x14ac:dyDescent="0.3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</row>
    <row r="487" spans="2:34" ht="14.25" customHeight="1" x14ac:dyDescent="0.3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</row>
    <row r="488" spans="2:34" ht="14.25" customHeight="1" x14ac:dyDescent="0.3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</row>
    <row r="489" spans="2:34" ht="14.25" customHeight="1" x14ac:dyDescent="0.3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</row>
    <row r="490" spans="2:34" ht="14.25" customHeight="1" x14ac:dyDescent="0.3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</row>
    <row r="491" spans="2:34" ht="14.25" customHeight="1" x14ac:dyDescent="0.3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</row>
    <row r="492" spans="2:34" ht="14.25" customHeight="1" x14ac:dyDescent="0.3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</row>
    <row r="493" spans="2:34" ht="14.25" customHeight="1" x14ac:dyDescent="0.3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</row>
    <row r="494" spans="2:34" ht="14.25" customHeight="1" x14ac:dyDescent="0.3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</row>
    <row r="495" spans="2:34" ht="14.25" customHeight="1" x14ac:dyDescent="0.3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</row>
    <row r="496" spans="2:34" ht="14.25" customHeight="1" x14ac:dyDescent="0.3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</row>
    <row r="497" spans="2:34" ht="14.25" customHeight="1" x14ac:dyDescent="0.3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</row>
    <row r="498" spans="2:34" ht="14.25" customHeight="1" x14ac:dyDescent="0.3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</row>
    <row r="499" spans="2:34" ht="14.25" customHeight="1" x14ac:dyDescent="0.3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</row>
    <row r="500" spans="2:34" ht="14.25" customHeight="1" x14ac:dyDescent="0.3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</row>
    <row r="501" spans="2:34" ht="14.25" customHeight="1" x14ac:dyDescent="0.3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</row>
    <row r="502" spans="2:34" ht="14.25" customHeight="1" x14ac:dyDescent="0.3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</row>
    <row r="503" spans="2:34" ht="14.25" customHeight="1" x14ac:dyDescent="0.3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</row>
    <row r="504" spans="2:34" ht="14.25" customHeight="1" x14ac:dyDescent="0.3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</row>
    <row r="505" spans="2:34" ht="14.25" customHeight="1" x14ac:dyDescent="0.3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</row>
    <row r="506" spans="2:34" ht="14.25" customHeight="1" x14ac:dyDescent="0.3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</row>
    <row r="507" spans="2:34" ht="14.25" customHeight="1" x14ac:dyDescent="0.3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</row>
    <row r="508" spans="2:34" ht="14.25" customHeight="1" x14ac:dyDescent="0.3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</row>
    <row r="509" spans="2:34" ht="14.25" customHeight="1" x14ac:dyDescent="0.3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</row>
    <row r="510" spans="2:34" ht="14.25" customHeight="1" x14ac:dyDescent="0.3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</row>
    <row r="511" spans="2:34" ht="14.25" customHeight="1" x14ac:dyDescent="0.3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</row>
    <row r="512" spans="2:34" ht="14.25" customHeight="1" x14ac:dyDescent="0.3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</row>
    <row r="513" spans="2:34" ht="14.25" customHeight="1" x14ac:dyDescent="0.3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</row>
    <row r="514" spans="2:34" ht="14.25" customHeight="1" x14ac:dyDescent="0.3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</row>
    <row r="515" spans="2:34" ht="14.25" customHeight="1" x14ac:dyDescent="0.3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</row>
    <row r="516" spans="2:34" ht="14.25" customHeight="1" x14ac:dyDescent="0.3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</row>
    <row r="517" spans="2:34" ht="14.25" customHeight="1" x14ac:dyDescent="0.3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</row>
    <row r="518" spans="2:34" ht="14.25" customHeight="1" x14ac:dyDescent="0.3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</row>
    <row r="519" spans="2:34" ht="14.25" customHeight="1" x14ac:dyDescent="0.3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</row>
    <row r="520" spans="2:34" ht="14.25" customHeight="1" x14ac:dyDescent="0.3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</row>
    <row r="521" spans="2:34" ht="14.25" customHeight="1" x14ac:dyDescent="0.3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</row>
    <row r="522" spans="2:34" ht="14.25" customHeight="1" x14ac:dyDescent="0.3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</row>
    <row r="523" spans="2:34" ht="14.25" customHeight="1" x14ac:dyDescent="0.3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</row>
    <row r="524" spans="2:34" ht="14.25" customHeight="1" x14ac:dyDescent="0.3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</row>
    <row r="525" spans="2:34" ht="14.25" customHeight="1" x14ac:dyDescent="0.3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</row>
    <row r="526" spans="2:34" ht="14.25" customHeight="1" x14ac:dyDescent="0.3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</row>
    <row r="527" spans="2:34" ht="14.25" customHeight="1" x14ac:dyDescent="0.3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</row>
    <row r="528" spans="2:34" ht="14.25" customHeight="1" x14ac:dyDescent="0.3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</row>
    <row r="529" spans="2:34" ht="14.25" customHeight="1" x14ac:dyDescent="0.3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</row>
    <row r="530" spans="2:34" ht="14.25" customHeight="1" x14ac:dyDescent="0.3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</row>
    <row r="531" spans="2:34" ht="14.25" customHeight="1" x14ac:dyDescent="0.3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</row>
    <row r="532" spans="2:34" ht="14.25" customHeight="1" x14ac:dyDescent="0.3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</row>
    <row r="533" spans="2:34" ht="14.25" customHeight="1" x14ac:dyDescent="0.3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</row>
    <row r="534" spans="2:34" ht="14.25" customHeight="1" x14ac:dyDescent="0.3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</row>
    <row r="535" spans="2:34" ht="14.25" customHeight="1" x14ac:dyDescent="0.3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</row>
    <row r="536" spans="2:34" ht="14.25" customHeight="1" x14ac:dyDescent="0.3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</row>
    <row r="537" spans="2:34" ht="14.25" customHeight="1" x14ac:dyDescent="0.3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</row>
    <row r="538" spans="2:34" ht="14.25" customHeight="1" x14ac:dyDescent="0.3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</row>
    <row r="539" spans="2:34" ht="14.25" customHeight="1" x14ac:dyDescent="0.3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</row>
    <row r="540" spans="2:34" ht="14.25" customHeight="1" x14ac:dyDescent="0.3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</row>
    <row r="541" spans="2:34" ht="14.25" customHeight="1" x14ac:dyDescent="0.3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</row>
    <row r="542" spans="2:34" ht="14.25" customHeight="1" x14ac:dyDescent="0.3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</row>
    <row r="543" spans="2:34" ht="14.25" customHeight="1" x14ac:dyDescent="0.3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</row>
    <row r="544" spans="2:34" ht="14.25" customHeight="1" x14ac:dyDescent="0.3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</row>
    <row r="545" spans="2:34" ht="14.25" customHeight="1" x14ac:dyDescent="0.3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</row>
    <row r="546" spans="2:34" ht="14.25" customHeight="1" x14ac:dyDescent="0.3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</row>
    <row r="547" spans="2:34" ht="14.25" customHeight="1" x14ac:dyDescent="0.3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</row>
    <row r="548" spans="2:34" ht="14.25" customHeight="1" x14ac:dyDescent="0.3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</row>
    <row r="549" spans="2:34" ht="14.25" customHeight="1" x14ac:dyDescent="0.3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</row>
    <row r="550" spans="2:34" ht="14.25" customHeight="1" x14ac:dyDescent="0.3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</row>
    <row r="551" spans="2:34" ht="14.25" customHeight="1" x14ac:dyDescent="0.3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</row>
    <row r="552" spans="2:34" ht="14.25" customHeight="1" x14ac:dyDescent="0.3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</row>
    <row r="553" spans="2:34" ht="14.25" customHeight="1" x14ac:dyDescent="0.3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</row>
    <row r="554" spans="2:34" ht="14.25" customHeight="1" x14ac:dyDescent="0.3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</row>
    <row r="555" spans="2:34" ht="14.25" customHeight="1" x14ac:dyDescent="0.3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</row>
    <row r="556" spans="2:34" ht="14.25" customHeight="1" x14ac:dyDescent="0.3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</row>
    <row r="557" spans="2:34" ht="14.25" customHeight="1" x14ac:dyDescent="0.3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</row>
    <row r="558" spans="2:34" ht="14.25" customHeight="1" x14ac:dyDescent="0.3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</row>
    <row r="559" spans="2:34" ht="14.25" customHeight="1" x14ac:dyDescent="0.3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</row>
    <row r="560" spans="2:34" ht="14.25" customHeight="1" x14ac:dyDescent="0.3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</row>
    <row r="561" spans="2:34" ht="14.25" customHeight="1" x14ac:dyDescent="0.3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</row>
    <row r="562" spans="2:34" ht="14.25" customHeight="1" x14ac:dyDescent="0.3"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</row>
    <row r="563" spans="2:34" ht="14.25" customHeight="1" x14ac:dyDescent="0.3"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</row>
    <row r="564" spans="2:34" ht="14.25" customHeight="1" x14ac:dyDescent="0.3"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</row>
    <row r="565" spans="2:34" ht="14.25" customHeight="1" x14ac:dyDescent="0.3"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</row>
    <row r="566" spans="2:34" ht="14.25" customHeight="1" x14ac:dyDescent="0.3"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</row>
    <row r="567" spans="2:34" ht="14.25" customHeight="1" x14ac:dyDescent="0.3"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</row>
    <row r="568" spans="2:34" ht="14.25" customHeight="1" x14ac:dyDescent="0.3"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</row>
    <row r="569" spans="2:34" ht="14.25" customHeight="1" x14ac:dyDescent="0.3"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</row>
    <row r="570" spans="2:34" ht="14.25" customHeight="1" x14ac:dyDescent="0.3"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</row>
    <row r="571" spans="2:34" ht="14.25" customHeight="1" x14ac:dyDescent="0.3"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</row>
    <row r="572" spans="2:34" ht="14.25" customHeight="1" x14ac:dyDescent="0.3"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</row>
    <row r="573" spans="2:34" ht="14.25" customHeight="1" x14ac:dyDescent="0.3"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</row>
    <row r="574" spans="2:34" ht="14.25" customHeight="1" x14ac:dyDescent="0.3"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</row>
    <row r="575" spans="2:34" ht="14.25" customHeight="1" x14ac:dyDescent="0.3"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</row>
    <row r="576" spans="2:34" ht="14.25" customHeight="1" x14ac:dyDescent="0.3"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</row>
    <row r="577" spans="2:34" ht="14.25" customHeight="1" x14ac:dyDescent="0.3"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</row>
    <row r="578" spans="2:34" ht="14.25" customHeight="1" x14ac:dyDescent="0.3"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</row>
    <row r="579" spans="2:34" ht="14.25" customHeight="1" x14ac:dyDescent="0.3"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</row>
    <row r="580" spans="2:34" ht="14.25" customHeight="1" x14ac:dyDescent="0.3"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</row>
    <row r="581" spans="2:34" ht="14.25" customHeight="1" x14ac:dyDescent="0.3"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</row>
    <row r="582" spans="2:34" ht="14.25" customHeight="1" x14ac:dyDescent="0.3"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</row>
    <row r="583" spans="2:34" ht="14.25" customHeight="1" x14ac:dyDescent="0.3"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</row>
    <row r="584" spans="2:34" ht="14.25" customHeight="1" x14ac:dyDescent="0.3"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</row>
    <row r="585" spans="2:34" ht="14.25" customHeight="1" x14ac:dyDescent="0.3"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</row>
    <row r="586" spans="2:34" ht="14.25" customHeight="1" x14ac:dyDescent="0.3"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</row>
    <row r="587" spans="2:34" ht="14.25" customHeight="1" x14ac:dyDescent="0.3"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</row>
    <row r="588" spans="2:34" ht="14.25" customHeight="1" x14ac:dyDescent="0.3"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</row>
    <row r="589" spans="2:34" ht="14.25" customHeight="1" x14ac:dyDescent="0.3"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</row>
    <row r="590" spans="2:34" ht="14.25" customHeight="1" x14ac:dyDescent="0.3"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</row>
    <row r="591" spans="2:34" ht="14.25" customHeight="1" x14ac:dyDescent="0.3"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</row>
    <row r="592" spans="2:34" ht="14.25" customHeight="1" x14ac:dyDescent="0.3"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</row>
    <row r="593" spans="2:34" ht="14.25" customHeight="1" x14ac:dyDescent="0.3"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</row>
    <row r="594" spans="2:34" ht="14.25" customHeight="1" x14ac:dyDescent="0.3"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</row>
    <row r="595" spans="2:34" ht="14.25" customHeight="1" x14ac:dyDescent="0.3"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</row>
    <row r="596" spans="2:34" ht="14.25" customHeight="1" x14ac:dyDescent="0.3"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</row>
    <row r="597" spans="2:34" ht="14.25" customHeight="1" x14ac:dyDescent="0.3"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</row>
    <row r="598" spans="2:34" ht="14.25" customHeight="1" x14ac:dyDescent="0.3"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</row>
    <row r="599" spans="2:34" ht="14.25" customHeight="1" x14ac:dyDescent="0.3"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</row>
    <row r="600" spans="2:34" ht="14.25" customHeight="1" x14ac:dyDescent="0.3"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</row>
    <row r="601" spans="2:34" ht="14.25" customHeight="1" x14ac:dyDescent="0.3"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</row>
    <row r="602" spans="2:34" ht="14.25" customHeight="1" x14ac:dyDescent="0.3"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</row>
    <row r="603" spans="2:34" ht="14.25" customHeight="1" x14ac:dyDescent="0.3"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</row>
    <row r="604" spans="2:34" ht="14.25" customHeight="1" x14ac:dyDescent="0.3"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</row>
    <row r="605" spans="2:34" ht="14.25" customHeight="1" x14ac:dyDescent="0.3"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</row>
    <row r="606" spans="2:34" ht="14.25" customHeight="1" x14ac:dyDescent="0.3"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</row>
    <row r="607" spans="2:34" ht="14.25" customHeight="1" x14ac:dyDescent="0.3"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</row>
    <row r="608" spans="2:34" ht="14.25" customHeight="1" x14ac:dyDescent="0.3"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</row>
    <row r="609" spans="2:34" ht="14.25" customHeight="1" x14ac:dyDescent="0.3"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</row>
    <row r="610" spans="2:34" ht="14.25" customHeight="1" x14ac:dyDescent="0.3"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</row>
    <row r="611" spans="2:34" ht="14.25" customHeight="1" x14ac:dyDescent="0.3"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</row>
    <row r="612" spans="2:34" ht="14.25" customHeight="1" x14ac:dyDescent="0.3"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</row>
    <row r="613" spans="2:34" ht="14.25" customHeight="1" x14ac:dyDescent="0.3"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</row>
    <row r="614" spans="2:34" ht="14.25" customHeight="1" x14ac:dyDescent="0.3"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</row>
    <row r="615" spans="2:34" ht="14.25" customHeight="1" x14ac:dyDescent="0.3"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</row>
    <row r="616" spans="2:34" ht="14.25" customHeight="1" x14ac:dyDescent="0.3"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</row>
    <row r="617" spans="2:34" ht="14.25" customHeight="1" x14ac:dyDescent="0.3"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</row>
    <row r="618" spans="2:34" ht="14.25" customHeight="1" x14ac:dyDescent="0.3"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</row>
    <row r="619" spans="2:34" ht="14.25" customHeight="1" x14ac:dyDescent="0.3"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</row>
    <row r="620" spans="2:34" ht="14.25" customHeight="1" x14ac:dyDescent="0.3"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</row>
    <row r="621" spans="2:34" ht="14.25" customHeight="1" x14ac:dyDescent="0.3"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</row>
    <row r="622" spans="2:34" ht="14.25" customHeight="1" x14ac:dyDescent="0.3"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</row>
    <row r="623" spans="2:34" ht="14.25" customHeight="1" x14ac:dyDescent="0.3"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</row>
    <row r="624" spans="2:34" ht="14.25" customHeight="1" x14ac:dyDescent="0.3"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</row>
    <row r="625" spans="2:34" ht="14.25" customHeight="1" x14ac:dyDescent="0.3"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</row>
    <row r="626" spans="2:34" ht="14.25" customHeight="1" x14ac:dyDescent="0.3"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</row>
    <row r="627" spans="2:34" ht="14.25" customHeight="1" x14ac:dyDescent="0.3"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</row>
    <row r="628" spans="2:34" ht="14.25" customHeight="1" x14ac:dyDescent="0.3"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</row>
    <row r="629" spans="2:34" ht="14.25" customHeight="1" x14ac:dyDescent="0.3"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</row>
    <row r="630" spans="2:34" ht="14.25" customHeight="1" x14ac:dyDescent="0.3"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</row>
    <row r="631" spans="2:34" ht="14.25" customHeight="1" x14ac:dyDescent="0.3"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</row>
    <row r="632" spans="2:34" ht="14.25" customHeight="1" x14ac:dyDescent="0.3"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</row>
    <row r="633" spans="2:34" ht="14.25" customHeight="1" x14ac:dyDescent="0.3"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</row>
    <row r="634" spans="2:34" ht="14.25" customHeight="1" x14ac:dyDescent="0.3"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</row>
    <row r="635" spans="2:34" ht="14.25" customHeight="1" x14ac:dyDescent="0.3"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</row>
    <row r="636" spans="2:34" ht="14.25" customHeight="1" x14ac:dyDescent="0.3"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</row>
    <row r="637" spans="2:34" ht="14.25" customHeight="1" x14ac:dyDescent="0.3"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</row>
    <row r="638" spans="2:34" ht="14.25" customHeight="1" x14ac:dyDescent="0.3"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</row>
    <row r="639" spans="2:34" ht="14.25" customHeight="1" x14ac:dyDescent="0.3"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</row>
    <row r="640" spans="2:34" ht="14.25" customHeight="1" x14ac:dyDescent="0.3"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</row>
    <row r="641" spans="2:34" ht="14.25" customHeight="1" x14ac:dyDescent="0.3"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</row>
    <row r="642" spans="2:34" ht="14.25" customHeight="1" x14ac:dyDescent="0.3"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</row>
    <row r="643" spans="2:34" ht="14.25" customHeight="1" x14ac:dyDescent="0.3"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</row>
    <row r="644" spans="2:34" ht="14.25" customHeight="1" x14ac:dyDescent="0.3"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</row>
    <row r="645" spans="2:34" ht="14.25" customHeight="1" x14ac:dyDescent="0.3"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</row>
    <row r="646" spans="2:34" ht="14.25" customHeight="1" x14ac:dyDescent="0.3"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</row>
    <row r="647" spans="2:34" ht="14.25" customHeight="1" x14ac:dyDescent="0.3"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</row>
    <row r="648" spans="2:34" ht="14.25" customHeight="1" x14ac:dyDescent="0.3"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</row>
    <row r="649" spans="2:34" ht="14.25" customHeight="1" x14ac:dyDescent="0.3"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</row>
    <row r="650" spans="2:34" ht="14.25" customHeight="1" x14ac:dyDescent="0.3"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</row>
    <row r="651" spans="2:34" ht="14.25" customHeight="1" x14ac:dyDescent="0.3"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</row>
    <row r="652" spans="2:34" ht="14.25" customHeight="1" x14ac:dyDescent="0.3"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</row>
    <row r="653" spans="2:34" ht="14.25" customHeight="1" x14ac:dyDescent="0.3"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</row>
    <row r="654" spans="2:34" ht="14.25" customHeight="1" x14ac:dyDescent="0.3"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</row>
    <row r="655" spans="2:34" ht="14.25" customHeight="1" x14ac:dyDescent="0.3"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</row>
    <row r="656" spans="2:34" ht="14.25" customHeight="1" x14ac:dyDescent="0.3"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</row>
    <row r="657" spans="2:34" ht="14.25" customHeight="1" x14ac:dyDescent="0.3"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</row>
    <row r="658" spans="2:34" ht="14.25" customHeight="1" x14ac:dyDescent="0.3"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</row>
    <row r="659" spans="2:34" ht="14.25" customHeight="1" x14ac:dyDescent="0.3"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</row>
    <row r="660" spans="2:34" ht="14.25" customHeight="1" x14ac:dyDescent="0.3"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</row>
    <row r="661" spans="2:34" ht="14.25" customHeight="1" x14ac:dyDescent="0.3"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</row>
    <row r="662" spans="2:34" ht="14.25" customHeight="1" x14ac:dyDescent="0.3"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</row>
    <row r="663" spans="2:34" ht="14.25" customHeight="1" x14ac:dyDescent="0.3"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</row>
    <row r="664" spans="2:34" ht="14.25" customHeight="1" x14ac:dyDescent="0.3"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</row>
    <row r="665" spans="2:34" ht="14.25" customHeight="1" x14ac:dyDescent="0.3"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</row>
    <row r="666" spans="2:34" ht="14.25" customHeight="1" x14ac:dyDescent="0.3"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</row>
    <row r="667" spans="2:34" ht="14.25" customHeight="1" x14ac:dyDescent="0.3"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</row>
    <row r="668" spans="2:34" ht="14.25" customHeight="1" x14ac:dyDescent="0.3"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</row>
    <row r="669" spans="2:34" ht="14.25" customHeight="1" x14ac:dyDescent="0.3"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</row>
    <row r="670" spans="2:34" ht="14.25" customHeight="1" x14ac:dyDescent="0.3"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</row>
    <row r="671" spans="2:34" ht="14.25" customHeight="1" x14ac:dyDescent="0.3"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</row>
    <row r="672" spans="2:34" ht="14.25" customHeight="1" x14ac:dyDescent="0.3"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</row>
    <row r="673" spans="2:34" ht="14.25" customHeight="1" x14ac:dyDescent="0.3"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</row>
    <row r="674" spans="2:34" ht="14.25" customHeight="1" x14ac:dyDescent="0.3"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</row>
    <row r="675" spans="2:34" ht="14.25" customHeight="1" x14ac:dyDescent="0.3"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</row>
    <row r="676" spans="2:34" ht="14.25" customHeight="1" x14ac:dyDescent="0.3"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</row>
    <row r="677" spans="2:34" ht="14.25" customHeight="1" x14ac:dyDescent="0.3"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</row>
    <row r="678" spans="2:34" ht="14.25" customHeight="1" x14ac:dyDescent="0.3"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</row>
    <row r="679" spans="2:34" ht="14.25" customHeight="1" x14ac:dyDescent="0.3"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</row>
    <row r="680" spans="2:34" ht="14.25" customHeight="1" x14ac:dyDescent="0.3"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</row>
    <row r="681" spans="2:34" ht="14.25" customHeight="1" x14ac:dyDescent="0.3"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</row>
    <row r="682" spans="2:34" ht="14.25" customHeight="1" x14ac:dyDescent="0.3"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</row>
    <row r="683" spans="2:34" ht="14.25" customHeight="1" x14ac:dyDescent="0.3"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</row>
    <row r="684" spans="2:34" ht="14.25" customHeight="1" x14ac:dyDescent="0.3"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</row>
    <row r="685" spans="2:34" ht="14.25" customHeight="1" x14ac:dyDescent="0.3"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</row>
    <row r="686" spans="2:34" ht="14.25" customHeight="1" x14ac:dyDescent="0.3"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</row>
    <row r="687" spans="2:34" ht="14.25" customHeight="1" x14ac:dyDescent="0.3"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</row>
    <row r="688" spans="2:34" ht="14.25" customHeight="1" x14ac:dyDescent="0.3"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</row>
    <row r="689" spans="2:34" ht="14.25" customHeight="1" x14ac:dyDescent="0.3"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</row>
    <row r="690" spans="2:34" ht="14.25" customHeight="1" x14ac:dyDescent="0.3"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</row>
    <row r="691" spans="2:34" ht="14.25" customHeight="1" x14ac:dyDescent="0.3"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</row>
    <row r="692" spans="2:34" ht="14.25" customHeight="1" x14ac:dyDescent="0.3"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</row>
    <row r="693" spans="2:34" ht="14.25" customHeight="1" x14ac:dyDescent="0.3"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</row>
    <row r="694" spans="2:34" ht="14.25" customHeight="1" x14ac:dyDescent="0.3"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</row>
    <row r="695" spans="2:34" ht="14.25" customHeight="1" x14ac:dyDescent="0.3"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</row>
    <row r="696" spans="2:34" ht="14.25" customHeight="1" x14ac:dyDescent="0.3"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</row>
    <row r="697" spans="2:34" ht="14.25" customHeight="1" x14ac:dyDescent="0.3"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</row>
    <row r="698" spans="2:34" ht="14.25" customHeight="1" x14ac:dyDescent="0.3"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</row>
    <row r="699" spans="2:34" ht="14.25" customHeight="1" x14ac:dyDescent="0.3"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</row>
    <row r="700" spans="2:34" ht="14.25" customHeight="1" x14ac:dyDescent="0.3"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</row>
    <row r="701" spans="2:34" ht="14.25" customHeight="1" x14ac:dyDescent="0.3"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</row>
    <row r="702" spans="2:34" ht="14.25" customHeight="1" x14ac:dyDescent="0.3"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</row>
    <row r="703" spans="2:34" ht="14.25" customHeight="1" x14ac:dyDescent="0.3"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</row>
    <row r="704" spans="2:34" ht="14.25" customHeight="1" x14ac:dyDescent="0.3"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</row>
    <row r="705" spans="2:34" ht="14.25" customHeight="1" x14ac:dyDescent="0.3"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</row>
    <row r="706" spans="2:34" ht="14.25" customHeight="1" x14ac:dyDescent="0.3"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</row>
    <row r="707" spans="2:34" ht="14.25" customHeight="1" x14ac:dyDescent="0.3"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</row>
    <row r="708" spans="2:34" ht="14.25" customHeight="1" x14ac:dyDescent="0.3"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</row>
    <row r="709" spans="2:34" ht="14.25" customHeight="1" x14ac:dyDescent="0.3"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</row>
    <row r="710" spans="2:34" ht="14.25" customHeight="1" x14ac:dyDescent="0.3"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</row>
    <row r="711" spans="2:34" ht="14.25" customHeight="1" x14ac:dyDescent="0.3"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</row>
    <row r="712" spans="2:34" ht="14.25" customHeight="1" x14ac:dyDescent="0.3"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</row>
    <row r="713" spans="2:34" ht="14.25" customHeight="1" x14ac:dyDescent="0.3"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</row>
    <row r="714" spans="2:34" ht="14.25" customHeight="1" x14ac:dyDescent="0.3"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</row>
    <row r="715" spans="2:34" ht="14.25" customHeight="1" x14ac:dyDescent="0.3"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</row>
    <row r="716" spans="2:34" ht="14.25" customHeight="1" x14ac:dyDescent="0.3"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</row>
    <row r="717" spans="2:34" ht="14.25" customHeight="1" x14ac:dyDescent="0.3"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</row>
    <row r="718" spans="2:34" ht="14.25" customHeight="1" x14ac:dyDescent="0.3"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</row>
    <row r="719" spans="2:34" ht="14.25" customHeight="1" x14ac:dyDescent="0.3"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</row>
    <row r="720" spans="2:34" ht="14.25" customHeight="1" x14ac:dyDescent="0.3"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</row>
    <row r="721" spans="2:34" ht="14.25" customHeight="1" x14ac:dyDescent="0.3"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</row>
    <row r="722" spans="2:34" ht="14.25" customHeight="1" x14ac:dyDescent="0.3"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</row>
    <row r="723" spans="2:34" ht="14.25" customHeight="1" x14ac:dyDescent="0.3"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</row>
    <row r="724" spans="2:34" ht="14.25" customHeight="1" x14ac:dyDescent="0.3"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</row>
    <row r="725" spans="2:34" ht="14.25" customHeight="1" x14ac:dyDescent="0.3"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</row>
    <row r="726" spans="2:34" ht="14.25" customHeight="1" x14ac:dyDescent="0.3"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</row>
    <row r="727" spans="2:34" ht="14.25" customHeight="1" x14ac:dyDescent="0.3"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</row>
    <row r="728" spans="2:34" ht="14.25" customHeight="1" x14ac:dyDescent="0.3"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</row>
    <row r="729" spans="2:34" ht="14.25" customHeight="1" x14ac:dyDescent="0.3"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</row>
    <row r="730" spans="2:34" ht="14.25" customHeight="1" x14ac:dyDescent="0.3"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</row>
    <row r="731" spans="2:34" ht="14.25" customHeight="1" x14ac:dyDescent="0.3"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</row>
    <row r="732" spans="2:34" ht="14.25" customHeight="1" x14ac:dyDescent="0.3"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</row>
    <row r="733" spans="2:34" ht="14.25" customHeight="1" x14ac:dyDescent="0.3"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</row>
    <row r="734" spans="2:34" ht="14.25" customHeight="1" x14ac:dyDescent="0.3"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</row>
    <row r="735" spans="2:34" ht="14.25" customHeight="1" x14ac:dyDescent="0.3"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</row>
    <row r="736" spans="2:34" ht="14.25" customHeight="1" x14ac:dyDescent="0.3"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</row>
    <row r="737" spans="2:34" ht="14.25" customHeight="1" x14ac:dyDescent="0.3"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</row>
    <row r="738" spans="2:34" ht="14.25" customHeight="1" x14ac:dyDescent="0.3"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</row>
    <row r="739" spans="2:34" ht="14.25" customHeight="1" x14ac:dyDescent="0.3"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</row>
    <row r="740" spans="2:34" ht="14.25" customHeight="1" x14ac:dyDescent="0.3"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</row>
    <row r="741" spans="2:34" ht="14.25" customHeight="1" x14ac:dyDescent="0.3"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</row>
    <row r="742" spans="2:34" ht="14.25" customHeight="1" x14ac:dyDescent="0.3"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</row>
    <row r="743" spans="2:34" ht="14.25" customHeight="1" x14ac:dyDescent="0.3"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</row>
    <row r="744" spans="2:34" ht="14.25" customHeight="1" x14ac:dyDescent="0.3"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</row>
    <row r="745" spans="2:34" ht="14.25" customHeight="1" x14ac:dyDescent="0.3"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</row>
    <row r="746" spans="2:34" ht="14.25" customHeight="1" x14ac:dyDescent="0.3"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</row>
    <row r="747" spans="2:34" ht="14.25" customHeight="1" x14ac:dyDescent="0.3"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</row>
    <row r="748" spans="2:34" ht="14.25" customHeight="1" x14ac:dyDescent="0.3"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</row>
    <row r="749" spans="2:34" ht="14.25" customHeight="1" x14ac:dyDescent="0.3"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</row>
    <row r="750" spans="2:34" ht="14.25" customHeight="1" x14ac:dyDescent="0.3"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</row>
    <row r="751" spans="2:34" ht="14.25" customHeight="1" x14ac:dyDescent="0.3"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</row>
    <row r="752" spans="2:34" ht="14.25" customHeight="1" x14ac:dyDescent="0.3"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</row>
    <row r="753" spans="2:34" ht="14.25" customHeight="1" x14ac:dyDescent="0.3"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</row>
    <row r="754" spans="2:34" ht="14.25" customHeight="1" x14ac:dyDescent="0.3"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</row>
    <row r="755" spans="2:34" ht="14.25" customHeight="1" x14ac:dyDescent="0.3"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</row>
    <row r="756" spans="2:34" ht="14.25" customHeight="1" x14ac:dyDescent="0.3"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</row>
    <row r="757" spans="2:34" ht="14.25" customHeight="1" x14ac:dyDescent="0.3"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</row>
    <row r="758" spans="2:34" ht="14.25" customHeight="1" x14ac:dyDescent="0.3"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</row>
    <row r="759" spans="2:34" ht="14.25" customHeight="1" x14ac:dyDescent="0.3"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</row>
    <row r="760" spans="2:34" ht="14.25" customHeight="1" x14ac:dyDescent="0.3"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</row>
    <row r="761" spans="2:34" ht="14.25" customHeight="1" x14ac:dyDescent="0.3"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</row>
    <row r="762" spans="2:34" ht="14.25" customHeight="1" x14ac:dyDescent="0.3"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</row>
    <row r="763" spans="2:34" ht="14.25" customHeight="1" x14ac:dyDescent="0.3"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</row>
    <row r="764" spans="2:34" ht="14.25" customHeight="1" x14ac:dyDescent="0.3"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</row>
    <row r="765" spans="2:34" ht="14.25" customHeight="1" x14ac:dyDescent="0.3"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</row>
    <row r="766" spans="2:34" ht="14.25" customHeight="1" x14ac:dyDescent="0.3"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</row>
    <row r="767" spans="2:34" ht="14.25" customHeight="1" x14ac:dyDescent="0.3"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</row>
    <row r="768" spans="2:34" ht="14.25" customHeight="1" x14ac:dyDescent="0.3"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</row>
    <row r="769" spans="2:34" ht="14.25" customHeight="1" x14ac:dyDescent="0.3"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</row>
    <row r="770" spans="2:34" ht="14.25" customHeight="1" x14ac:dyDescent="0.3"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</row>
    <row r="771" spans="2:34" ht="14.25" customHeight="1" x14ac:dyDescent="0.3"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</row>
    <row r="772" spans="2:34" ht="14.25" customHeight="1" x14ac:dyDescent="0.3"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</row>
    <row r="773" spans="2:34" ht="14.25" customHeight="1" x14ac:dyDescent="0.3"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</row>
    <row r="774" spans="2:34" ht="14.25" customHeight="1" x14ac:dyDescent="0.3"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</row>
    <row r="775" spans="2:34" ht="14.25" customHeight="1" x14ac:dyDescent="0.3"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</row>
    <row r="776" spans="2:34" ht="14.25" customHeight="1" x14ac:dyDescent="0.3"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</row>
    <row r="777" spans="2:34" ht="14.25" customHeight="1" x14ac:dyDescent="0.3"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</row>
    <row r="778" spans="2:34" ht="14.25" customHeight="1" x14ac:dyDescent="0.3"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</row>
    <row r="779" spans="2:34" ht="14.25" customHeight="1" x14ac:dyDescent="0.3"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</row>
    <row r="780" spans="2:34" ht="14.25" customHeight="1" x14ac:dyDescent="0.3"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</row>
    <row r="781" spans="2:34" ht="14.25" customHeight="1" x14ac:dyDescent="0.3"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</row>
    <row r="782" spans="2:34" ht="14.25" customHeight="1" x14ac:dyDescent="0.3"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</row>
    <row r="783" spans="2:34" ht="14.25" customHeight="1" x14ac:dyDescent="0.3"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</row>
    <row r="784" spans="2:34" ht="14.25" customHeight="1" x14ac:dyDescent="0.3"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</row>
    <row r="785" spans="2:34" ht="14.25" customHeight="1" x14ac:dyDescent="0.3"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</row>
    <row r="786" spans="2:34" ht="14.25" customHeight="1" x14ac:dyDescent="0.3"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</row>
    <row r="787" spans="2:34" ht="14.25" customHeight="1" x14ac:dyDescent="0.3"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</row>
    <row r="788" spans="2:34" ht="14.25" customHeight="1" x14ac:dyDescent="0.3"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</row>
    <row r="789" spans="2:34" ht="14.25" customHeight="1" x14ac:dyDescent="0.3"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</row>
    <row r="790" spans="2:34" ht="14.25" customHeight="1" x14ac:dyDescent="0.3"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</row>
    <row r="791" spans="2:34" ht="14.25" customHeight="1" x14ac:dyDescent="0.3"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</row>
    <row r="792" spans="2:34" ht="14.25" customHeight="1" x14ac:dyDescent="0.3"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</row>
    <row r="793" spans="2:34" ht="14.25" customHeight="1" x14ac:dyDescent="0.3"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</row>
    <row r="794" spans="2:34" ht="14.25" customHeight="1" x14ac:dyDescent="0.3"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</row>
    <row r="795" spans="2:34" ht="14.25" customHeight="1" x14ac:dyDescent="0.3"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</row>
    <row r="796" spans="2:34" ht="14.25" customHeight="1" x14ac:dyDescent="0.3"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</row>
    <row r="797" spans="2:34" ht="14.25" customHeight="1" x14ac:dyDescent="0.3"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</row>
    <row r="798" spans="2:34" ht="14.25" customHeight="1" x14ac:dyDescent="0.3"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</row>
    <row r="799" spans="2:34" ht="14.25" customHeight="1" x14ac:dyDescent="0.3"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</row>
    <row r="800" spans="2:34" ht="14.25" customHeight="1" x14ac:dyDescent="0.3"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</row>
    <row r="801" spans="2:34" ht="14.25" customHeight="1" x14ac:dyDescent="0.3"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</row>
    <row r="802" spans="2:34" ht="14.25" customHeight="1" x14ac:dyDescent="0.3"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</row>
    <row r="803" spans="2:34" ht="14.25" customHeight="1" x14ac:dyDescent="0.3"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</row>
    <row r="804" spans="2:34" ht="14.25" customHeight="1" x14ac:dyDescent="0.3"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</row>
    <row r="805" spans="2:34" ht="14.25" customHeight="1" x14ac:dyDescent="0.3"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</row>
    <row r="806" spans="2:34" ht="14.25" customHeight="1" x14ac:dyDescent="0.3"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</row>
    <row r="807" spans="2:34" ht="14.25" customHeight="1" x14ac:dyDescent="0.3"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</row>
    <row r="808" spans="2:34" ht="14.25" customHeight="1" x14ac:dyDescent="0.3"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</row>
    <row r="809" spans="2:34" ht="14.25" customHeight="1" x14ac:dyDescent="0.3"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</row>
    <row r="810" spans="2:34" ht="14.25" customHeight="1" x14ac:dyDescent="0.3"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</row>
    <row r="811" spans="2:34" ht="14.25" customHeight="1" x14ac:dyDescent="0.3"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</row>
    <row r="812" spans="2:34" ht="14.25" customHeight="1" x14ac:dyDescent="0.3"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</row>
    <row r="813" spans="2:34" ht="14.25" customHeight="1" x14ac:dyDescent="0.3"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</row>
    <row r="814" spans="2:34" ht="14.25" customHeight="1" x14ac:dyDescent="0.3"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</row>
    <row r="815" spans="2:34" ht="14.25" customHeight="1" x14ac:dyDescent="0.3"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</row>
    <row r="816" spans="2:34" ht="14.25" customHeight="1" x14ac:dyDescent="0.3"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</row>
    <row r="817" spans="2:34" ht="14.25" customHeight="1" x14ac:dyDescent="0.3"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</row>
    <row r="818" spans="2:34" ht="14.25" customHeight="1" x14ac:dyDescent="0.3"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</row>
    <row r="819" spans="2:34" ht="14.25" customHeight="1" x14ac:dyDescent="0.3"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</row>
    <row r="820" spans="2:34" ht="14.25" customHeight="1" x14ac:dyDescent="0.3"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</row>
    <row r="821" spans="2:34" ht="14.25" customHeight="1" x14ac:dyDescent="0.3"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</row>
    <row r="822" spans="2:34" ht="14.25" customHeight="1" x14ac:dyDescent="0.3"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</row>
    <row r="823" spans="2:34" ht="14.25" customHeight="1" x14ac:dyDescent="0.3"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</row>
    <row r="824" spans="2:34" ht="14.25" customHeight="1" x14ac:dyDescent="0.3"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</row>
    <row r="825" spans="2:34" ht="14.25" customHeight="1" x14ac:dyDescent="0.3"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</row>
    <row r="826" spans="2:34" ht="14.25" customHeight="1" x14ac:dyDescent="0.3"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</row>
    <row r="827" spans="2:34" ht="14.25" customHeight="1" x14ac:dyDescent="0.3"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</row>
    <row r="828" spans="2:34" ht="14.25" customHeight="1" x14ac:dyDescent="0.3"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</row>
    <row r="829" spans="2:34" ht="14.25" customHeight="1" x14ac:dyDescent="0.3"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</row>
    <row r="830" spans="2:34" ht="14.25" customHeight="1" x14ac:dyDescent="0.3"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</row>
    <row r="831" spans="2:34" ht="14.25" customHeight="1" x14ac:dyDescent="0.3"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</row>
    <row r="832" spans="2:34" ht="14.25" customHeight="1" x14ac:dyDescent="0.3"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</row>
    <row r="833" spans="2:34" ht="14.25" customHeight="1" x14ac:dyDescent="0.3"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</row>
    <row r="834" spans="2:34" ht="14.25" customHeight="1" x14ac:dyDescent="0.3"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</row>
    <row r="835" spans="2:34" ht="14.25" customHeight="1" x14ac:dyDescent="0.3"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</row>
    <row r="836" spans="2:34" ht="14.25" customHeight="1" x14ac:dyDescent="0.3"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</row>
    <row r="837" spans="2:34" ht="14.25" customHeight="1" x14ac:dyDescent="0.3"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</row>
    <row r="838" spans="2:34" ht="14.25" customHeight="1" x14ac:dyDescent="0.3"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</row>
    <row r="839" spans="2:34" ht="14.25" customHeight="1" x14ac:dyDescent="0.3"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</row>
    <row r="840" spans="2:34" ht="14.25" customHeight="1" x14ac:dyDescent="0.3"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</row>
    <row r="841" spans="2:34" ht="14.25" customHeight="1" x14ac:dyDescent="0.3"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</row>
    <row r="842" spans="2:34" ht="14.25" customHeight="1" x14ac:dyDescent="0.3"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</row>
    <row r="843" spans="2:34" ht="14.25" customHeight="1" x14ac:dyDescent="0.3"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</row>
    <row r="844" spans="2:34" ht="14.25" customHeight="1" x14ac:dyDescent="0.3"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</row>
    <row r="845" spans="2:34" ht="14.25" customHeight="1" x14ac:dyDescent="0.3"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</row>
    <row r="846" spans="2:34" ht="14.25" customHeight="1" x14ac:dyDescent="0.3"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</row>
    <row r="847" spans="2:34" ht="14.25" customHeight="1" x14ac:dyDescent="0.3"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</row>
    <row r="848" spans="2:34" ht="14.25" customHeight="1" x14ac:dyDescent="0.3"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</row>
    <row r="849" spans="2:34" ht="14.25" customHeight="1" x14ac:dyDescent="0.3"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</row>
    <row r="850" spans="2:34" ht="14.25" customHeight="1" x14ac:dyDescent="0.3"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</row>
    <row r="851" spans="2:34" ht="14.25" customHeight="1" x14ac:dyDescent="0.3"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</row>
    <row r="852" spans="2:34" ht="14.25" customHeight="1" x14ac:dyDescent="0.3"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</row>
    <row r="853" spans="2:34" ht="14.25" customHeight="1" x14ac:dyDescent="0.3"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</row>
    <row r="854" spans="2:34" ht="14.25" customHeight="1" x14ac:dyDescent="0.3"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</row>
    <row r="855" spans="2:34" ht="14.25" customHeight="1" x14ac:dyDescent="0.3"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</row>
    <row r="856" spans="2:34" ht="14.25" customHeight="1" x14ac:dyDescent="0.3"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</row>
    <row r="857" spans="2:34" ht="14.25" customHeight="1" x14ac:dyDescent="0.3"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</row>
    <row r="858" spans="2:34" ht="14.25" customHeight="1" x14ac:dyDescent="0.3"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</row>
    <row r="859" spans="2:34" ht="14.25" customHeight="1" x14ac:dyDescent="0.3"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</row>
    <row r="860" spans="2:34" ht="14.25" customHeight="1" x14ac:dyDescent="0.3"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</row>
    <row r="861" spans="2:34" ht="14.25" customHeight="1" x14ac:dyDescent="0.3"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</row>
    <row r="862" spans="2:34" ht="14.25" customHeight="1" x14ac:dyDescent="0.3"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</row>
    <row r="863" spans="2:34" ht="14.25" customHeight="1" x14ac:dyDescent="0.3"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</row>
    <row r="864" spans="2:34" ht="14.25" customHeight="1" x14ac:dyDescent="0.3"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</row>
    <row r="865" spans="2:34" ht="14.25" customHeight="1" x14ac:dyDescent="0.3"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</row>
    <row r="866" spans="2:34" ht="14.25" customHeight="1" x14ac:dyDescent="0.3"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</row>
    <row r="867" spans="2:34" ht="14.25" customHeight="1" x14ac:dyDescent="0.3"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</row>
    <row r="868" spans="2:34" ht="14.25" customHeight="1" x14ac:dyDescent="0.3"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</row>
    <row r="869" spans="2:34" ht="14.25" customHeight="1" x14ac:dyDescent="0.3"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</row>
    <row r="870" spans="2:34" ht="14.25" customHeight="1" x14ac:dyDescent="0.3"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</row>
    <row r="871" spans="2:34" ht="14.25" customHeight="1" x14ac:dyDescent="0.3"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</row>
    <row r="872" spans="2:34" ht="14.25" customHeight="1" x14ac:dyDescent="0.3"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</row>
    <row r="873" spans="2:34" ht="14.25" customHeight="1" x14ac:dyDescent="0.3"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</row>
    <row r="874" spans="2:34" ht="14.25" customHeight="1" x14ac:dyDescent="0.3"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</row>
    <row r="875" spans="2:34" ht="14.25" customHeight="1" x14ac:dyDescent="0.3"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</row>
    <row r="876" spans="2:34" ht="14.25" customHeight="1" x14ac:dyDescent="0.3"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</row>
    <row r="877" spans="2:34" ht="14.25" customHeight="1" x14ac:dyDescent="0.3"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</row>
    <row r="878" spans="2:34" ht="14.25" customHeight="1" x14ac:dyDescent="0.3"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</row>
    <row r="879" spans="2:34" ht="14.25" customHeight="1" x14ac:dyDescent="0.3"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</row>
    <row r="880" spans="2:34" ht="14.25" customHeight="1" x14ac:dyDescent="0.3"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</row>
    <row r="881" spans="2:34" ht="14.25" customHeight="1" x14ac:dyDescent="0.3"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</row>
    <row r="882" spans="2:34" ht="14.25" customHeight="1" x14ac:dyDescent="0.3"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</row>
    <row r="883" spans="2:34" ht="14.25" customHeight="1" x14ac:dyDescent="0.3"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</row>
    <row r="884" spans="2:34" ht="14.25" customHeight="1" x14ac:dyDescent="0.3"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</row>
    <row r="885" spans="2:34" ht="14.25" customHeight="1" x14ac:dyDescent="0.3"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</row>
    <row r="886" spans="2:34" ht="14.25" customHeight="1" x14ac:dyDescent="0.3"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</row>
    <row r="887" spans="2:34" ht="14.25" customHeight="1" x14ac:dyDescent="0.3"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</row>
    <row r="888" spans="2:34" ht="14.25" customHeight="1" x14ac:dyDescent="0.3"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</row>
    <row r="889" spans="2:34" ht="14.25" customHeight="1" x14ac:dyDescent="0.3"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</row>
    <row r="890" spans="2:34" ht="14.25" customHeight="1" x14ac:dyDescent="0.3"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</row>
    <row r="891" spans="2:34" ht="14.25" customHeight="1" x14ac:dyDescent="0.3"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</row>
    <row r="892" spans="2:34" ht="14.25" customHeight="1" x14ac:dyDescent="0.3"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</row>
    <row r="893" spans="2:34" ht="14.25" customHeight="1" x14ac:dyDescent="0.3"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</row>
    <row r="894" spans="2:34" ht="14.25" customHeight="1" x14ac:dyDescent="0.3"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</row>
    <row r="895" spans="2:34" ht="14.25" customHeight="1" x14ac:dyDescent="0.3"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</row>
    <row r="896" spans="2:34" ht="14.25" customHeight="1" x14ac:dyDescent="0.3"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</row>
    <row r="897" spans="2:34" ht="14.25" customHeight="1" x14ac:dyDescent="0.3"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</row>
    <row r="898" spans="2:34" ht="14.25" customHeight="1" x14ac:dyDescent="0.3"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</row>
    <row r="899" spans="2:34" ht="14.25" customHeight="1" x14ac:dyDescent="0.3"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</row>
    <row r="900" spans="2:34" ht="14.25" customHeight="1" x14ac:dyDescent="0.3"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</row>
    <row r="901" spans="2:34" ht="14.25" customHeight="1" x14ac:dyDescent="0.3"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</row>
    <row r="902" spans="2:34" ht="14.25" customHeight="1" x14ac:dyDescent="0.3"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</row>
    <row r="903" spans="2:34" ht="14.25" customHeight="1" x14ac:dyDescent="0.3"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</row>
    <row r="904" spans="2:34" ht="14.25" customHeight="1" x14ac:dyDescent="0.3"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</row>
    <row r="905" spans="2:34" ht="14.25" customHeight="1" x14ac:dyDescent="0.3"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</row>
    <row r="906" spans="2:34" ht="14.25" customHeight="1" x14ac:dyDescent="0.3"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</row>
    <row r="907" spans="2:34" ht="14.25" customHeight="1" x14ac:dyDescent="0.3"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</row>
    <row r="908" spans="2:34" ht="14.25" customHeight="1" x14ac:dyDescent="0.3"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</row>
    <row r="909" spans="2:34" ht="14.25" customHeight="1" x14ac:dyDescent="0.3"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</row>
    <row r="910" spans="2:34" ht="14.25" customHeight="1" x14ac:dyDescent="0.3"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</row>
    <row r="911" spans="2:34" ht="14.25" customHeight="1" x14ac:dyDescent="0.3"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</row>
    <row r="912" spans="2:34" ht="14.25" customHeight="1" x14ac:dyDescent="0.3"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</row>
    <row r="913" spans="2:34" ht="14.25" customHeight="1" x14ac:dyDescent="0.3"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</row>
    <row r="914" spans="2:34" ht="14.25" customHeight="1" x14ac:dyDescent="0.3"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</row>
    <row r="915" spans="2:34" ht="14.25" customHeight="1" x14ac:dyDescent="0.3"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</row>
    <row r="916" spans="2:34" ht="14.25" customHeight="1" x14ac:dyDescent="0.3"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</row>
    <row r="917" spans="2:34" ht="14.25" customHeight="1" x14ac:dyDescent="0.3"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</row>
    <row r="918" spans="2:34" ht="14.25" customHeight="1" x14ac:dyDescent="0.3"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</row>
    <row r="919" spans="2:34" ht="14.25" customHeight="1" x14ac:dyDescent="0.3"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</row>
    <row r="920" spans="2:34" ht="14.25" customHeight="1" x14ac:dyDescent="0.3"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</row>
    <row r="921" spans="2:34" ht="14.25" customHeight="1" x14ac:dyDescent="0.3"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</row>
    <row r="922" spans="2:34" ht="14.25" customHeight="1" x14ac:dyDescent="0.3"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</row>
    <row r="923" spans="2:34" ht="14.25" customHeight="1" x14ac:dyDescent="0.3"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</row>
    <row r="924" spans="2:34" ht="14.25" customHeight="1" x14ac:dyDescent="0.3"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</row>
    <row r="925" spans="2:34" ht="14.25" customHeight="1" x14ac:dyDescent="0.3"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</row>
    <row r="926" spans="2:34" ht="14.25" customHeight="1" x14ac:dyDescent="0.3"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</row>
    <row r="927" spans="2:34" ht="14.25" customHeight="1" x14ac:dyDescent="0.3"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</row>
    <row r="928" spans="2:34" ht="14.25" customHeight="1" x14ac:dyDescent="0.3"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</row>
    <row r="929" spans="2:34" ht="14.25" customHeight="1" x14ac:dyDescent="0.3"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</row>
    <row r="930" spans="2:34" ht="14.25" customHeight="1" x14ac:dyDescent="0.3"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</row>
    <row r="931" spans="2:34" ht="14.25" customHeight="1" x14ac:dyDescent="0.3"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</row>
    <row r="932" spans="2:34" ht="14.25" customHeight="1" x14ac:dyDescent="0.3"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</row>
    <row r="933" spans="2:34" ht="14.25" customHeight="1" x14ac:dyDescent="0.3"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</row>
    <row r="934" spans="2:34" ht="14.25" customHeight="1" x14ac:dyDescent="0.3"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</row>
    <row r="935" spans="2:34" ht="14.25" customHeight="1" x14ac:dyDescent="0.3"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</row>
    <row r="936" spans="2:34" ht="14.25" customHeight="1" x14ac:dyDescent="0.3"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</row>
    <row r="937" spans="2:34" ht="14.25" customHeight="1" x14ac:dyDescent="0.3"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</row>
    <row r="938" spans="2:34" ht="14.25" customHeight="1" x14ac:dyDescent="0.3"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</row>
    <row r="939" spans="2:34" ht="14.25" customHeight="1" x14ac:dyDescent="0.3"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</row>
    <row r="940" spans="2:34" ht="14.25" customHeight="1" x14ac:dyDescent="0.3"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</row>
    <row r="941" spans="2:34" ht="14.25" customHeight="1" x14ac:dyDescent="0.3"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</row>
    <row r="942" spans="2:34" ht="14.25" customHeight="1" x14ac:dyDescent="0.3"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</row>
    <row r="943" spans="2:34" ht="14.25" customHeight="1" x14ac:dyDescent="0.3"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</row>
    <row r="944" spans="2:34" ht="14.25" customHeight="1" x14ac:dyDescent="0.3"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</row>
    <row r="945" spans="2:34" ht="14.25" customHeight="1" x14ac:dyDescent="0.3"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</row>
    <row r="946" spans="2:34" ht="14.25" customHeight="1" x14ac:dyDescent="0.3"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</row>
    <row r="947" spans="2:34" ht="14.25" customHeight="1" x14ac:dyDescent="0.3"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</row>
    <row r="948" spans="2:34" ht="14.25" customHeight="1" x14ac:dyDescent="0.3"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</row>
    <row r="949" spans="2:34" ht="14.25" customHeight="1" x14ac:dyDescent="0.3"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</row>
    <row r="950" spans="2:34" ht="14.25" customHeight="1" x14ac:dyDescent="0.3"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</row>
    <row r="951" spans="2:34" ht="14.25" customHeight="1" x14ac:dyDescent="0.3"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</row>
    <row r="952" spans="2:34" ht="14.25" customHeight="1" x14ac:dyDescent="0.3"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</row>
    <row r="953" spans="2:34" ht="14.25" customHeight="1" x14ac:dyDescent="0.3"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</row>
    <row r="954" spans="2:34" ht="14.25" customHeight="1" x14ac:dyDescent="0.3"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</row>
    <row r="955" spans="2:34" ht="14.25" customHeight="1" x14ac:dyDescent="0.3"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</row>
    <row r="956" spans="2:34" ht="14.25" customHeight="1" x14ac:dyDescent="0.3"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</row>
    <row r="957" spans="2:34" ht="14.25" customHeight="1" x14ac:dyDescent="0.3"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</row>
    <row r="958" spans="2:34" ht="14.25" customHeight="1" x14ac:dyDescent="0.3"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</row>
    <row r="959" spans="2:34" ht="14.25" customHeight="1" x14ac:dyDescent="0.3"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</row>
    <row r="960" spans="2:34" ht="14.25" customHeight="1" x14ac:dyDescent="0.3"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</row>
    <row r="961" spans="2:34" ht="14.25" customHeight="1" x14ac:dyDescent="0.3"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</row>
    <row r="962" spans="2:34" ht="14.25" customHeight="1" x14ac:dyDescent="0.3"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</row>
    <row r="963" spans="2:34" ht="14.25" customHeight="1" x14ac:dyDescent="0.3"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</row>
    <row r="964" spans="2:34" ht="14.25" customHeight="1" x14ac:dyDescent="0.3"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</row>
    <row r="965" spans="2:34" ht="14.25" customHeight="1" x14ac:dyDescent="0.3"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</row>
    <row r="966" spans="2:34" ht="14.25" customHeight="1" x14ac:dyDescent="0.3"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</row>
    <row r="967" spans="2:34" ht="14.25" customHeight="1" x14ac:dyDescent="0.3"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</row>
    <row r="968" spans="2:34" ht="14.25" customHeight="1" x14ac:dyDescent="0.3"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</row>
    <row r="969" spans="2:34" ht="14.25" customHeight="1" x14ac:dyDescent="0.3"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</row>
    <row r="970" spans="2:34" ht="14.25" customHeight="1" x14ac:dyDescent="0.3"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</row>
    <row r="971" spans="2:34" ht="14.25" customHeight="1" x14ac:dyDescent="0.3"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</row>
    <row r="972" spans="2:34" ht="14.25" customHeight="1" x14ac:dyDescent="0.3"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</row>
    <row r="973" spans="2:34" ht="14.25" customHeight="1" x14ac:dyDescent="0.3"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</row>
    <row r="974" spans="2:34" ht="14.25" customHeight="1" x14ac:dyDescent="0.3"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</row>
    <row r="975" spans="2:34" ht="14.25" customHeight="1" x14ac:dyDescent="0.3"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</row>
    <row r="976" spans="2:34" ht="14.25" customHeight="1" x14ac:dyDescent="0.3"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</row>
    <row r="977" spans="2:34" ht="14.25" customHeight="1" x14ac:dyDescent="0.3"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</row>
    <row r="978" spans="2:34" ht="14.25" customHeight="1" x14ac:dyDescent="0.3"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</row>
    <row r="979" spans="2:34" ht="14.25" customHeight="1" x14ac:dyDescent="0.3"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</row>
    <row r="980" spans="2:34" ht="14.25" customHeight="1" x14ac:dyDescent="0.3"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</row>
    <row r="981" spans="2:34" ht="14.25" customHeight="1" x14ac:dyDescent="0.3"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</row>
    <row r="982" spans="2:34" ht="14.25" customHeight="1" x14ac:dyDescent="0.3"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</row>
    <row r="983" spans="2:34" ht="14.25" customHeight="1" x14ac:dyDescent="0.3"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</row>
    <row r="984" spans="2:34" ht="14.25" customHeight="1" x14ac:dyDescent="0.3"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</row>
    <row r="985" spans="2:34" ht="14.25" customHeight="1" x14ac:dyDescent="0.3"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</row>
    <row r="986" spans="2:34" ht="14.25" customHeight="1" x14ac:dyDescent="0.3"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</row>
    <row r="987" spans="2:34" ht="14.25" customHeight="1" x14ac:dyDescent="0.3"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</row>
    <row r="988" spans="2:34" ht="14.25" customHeight="1" x14ac:dyDescent="0.3"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</row>
    <row r="989" spans="2:34" ht="14.25" customHeight="1" x14ac:dyDescent="0.3"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</row>
    <row r="990" spans="2:34" ht="14.25" customHeight="1" x14ac:dyDescent="0.3"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</row>
    <row r="991" spans="2:34" ht="14.25" customHeight="1" x14ac:dyDescent="0.3"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</row>
    <row r="992" spans="2:34" ht="14.25" customHeight="1" x14ac:dyDescent="0.3"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</row>
    <row r="993" spans="2:34" ht="14.25" customHeight="1" x14ac:dyDescent="0.3"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</row>
    <row r="994" spans="2:34" ht="14.25" customHeight="1" x14ac:dyDescent="0.3"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</row>
    <row r="995" spans="2:34" ht="14.25" customHeight="1" x14ac:dyDescent="0.3"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</row>
    <row r="996" spans="2:34" ht="14.25" customHeight="1" x14ac:dyDescent="0.3"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</row>
    <row r="997" spans="2:34" ht="14.25" customHeight="1" x14ac:dyDescent="0.3"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</row>
    <row r="998" spans="2:34" ht="14.25" customHeight="1" x14ac:dyDescent="0.3"/>
    <row r="999" spans="2:34" ht="14.25" customHeight="1" x14ac:dyDescent="0.3"/>
    <row r="1000" spans="2:34" ht="14.25" customHeight="1" x14ac:dyDescent="0.3"/>
  </sheetData>
  <mergeCells count="2">
    <mergeCell ref="L1:V1"/>
    <mergeCell ref="W1:AB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Kopējā tabula </vt:lpstr>
      <vt:lpstr>Vietas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Amanda Kalnina</dc:creator>
  <cp:lastModifiedBy>Linda Amanda Kalnina</cp:lastModifiedBy>
  <dcterms:created xsi:type="dcterms:W3CDTF">2021-07-16T17:59:03Z</dcterms:created>
  <dcterms:modified xsi:type="dcterms:W3CDTF">2021-07-25T10:13:25Z</dcterms:modified>
</cp:coreProperties>
</file>